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Z:\HDCI Consultant\Data for HDCI area\"/>
    </mc:Choice>
  </mc:AlternateContent>
  <xr:revisionPtr revIDLastSave="0" documentId="13_ncr:1_{8D1E0604-A8BD-41B6-BAD6-C7064518F323}" xr6:coauthVersionLast="38" xr6:coauthVersionMax="38" xr10:uidLastSave="{00000000-0000-0000-0000-000000000000}"/>
  <bookViews>
    <workbookView xWindow="0" yWindow="0" windowWidth="20490" windowHeight="7485" tabRatio="841" firstSheet="5" activeTab="9" xr2:uid="{00000000-000D-0000-FFFF-FFFF00000000}"/>
  </bookViews>
  <sheets>
    <sheet name="Table of Contents" sheetId="19" r:id="rId1"/>
    <sheet name="Sheet1" sheetId="20" r:id="rId2"/>
    <sheet name="Unemployment - Workforce " sheetId="1" r:id="rId3"/>
    <sheet name="Labor Force Participation" sheetId="16" r:id="rId4"/>
    <sheet name="Top Occupations &amp; Projections" sheetId="15" r:id="rId5"/>
    <sheet name="Job Postings by Sector" sheetId="18" r:id="rId6"/>
    <sheet name="Jobs by County and Sector" sheetId="5" r:id="rId7"/>
    <sheet name="Post Secondary Data" sheetId="12" r:id="rId8"/>
    <sheet name="HS data (grad, dropout)" sheetId="6" r:id="rId9"/>
    <sheet name="CTAE overview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70" i="12" l="1"/>
  <c r="L73" i="12"/>
  <c r="L75" i="12"/>
  <c r="L71" i="12"/>
  <c r="L74" i="12"/>
  <c r="L72" i="12"/>
  <c r="L76" i="12"/>
  <c r="L68" i="12"/>
  <c r="L66" i="12"/>
  <c r="L64" i="12"/>
  <c r="L67" i="12"/>
  <c r="L65" i="12"/>
  <c r="L69" i="12"/>
  <c r="L63" i="12"/>
  <c r="L5" i="12"/>
  <c r="L6" i="12"/>
  <c r="L7" i="12"/>
  <c r="L9" i="12"/>
  <c r="L11" i="12"/>
  <c r="L10" i="12"/>
  <c r="L14" i="12"/>
  <c r="L13" i="12"/>
  <c r="L15" i="12"/>
  <c r="L16" i="12"/>
  <c r="L18" i="12"/>
  <c r="L19" i="12"/>
  <c r="L12" i="12"/>
  <c r="L8" i="12"/>
  <c r="L23" i="12"/>
  <c r="L24" i="12"/>
  <c r="L26" i="12"/>
  <c r="L25" i="12"/>
  <c r="L27" i="12"/>
  <c r="L28" i="12"/>
  <c r="L29" i="12"/>
  <c r="L30" i="12"/>
  <c r="L33" i="12"/>
  <c r="L32" i="12"/>
  <c r="L31" i="12"/>
  <c r="L39" i="12"/>
  <c r="L40" i="12"/>
  <c r="L48" i="12"/>
  <c r="L50" i="12"/>
  <c r="L49" i="12"/>
  <c r="L52" i="12"/>
  <c r="L55" i="12"/>
  <c r="L45" i="12"/>
  <c r="L51" i="12"/>
  <c r="L57" i="12"/>
  <c r="L58" i="12"/>
  <c r="L54" i="12"/>
  <c r="L41" i="12"/>
  <c r="L44" i="12"/>
  <c r="L56" i="12"/>
  <c r="L46" i="12"/>
  <c r="L47" i="12"/>
  <c r="L42" i="12"/>
  <c r="L53" i="12"/>
  <c r="L43" i="12"/>
  <c r="L38" i="12"/>
</calcChain>
</file>

<file path=xl/sharedStrings.xml><?xml version="1.0" encoding="utf-8"?>
<sst xmlns="http://schemas.openxmlformats.org/spreadsheetml/2006/main" count="944" uniqueCount="497">
  <si>
    <t>Baldwin County</t>
  </si>
  <si>
    <t>Year</t>
  </si>
  <si>
    <t>Crawford County</t>
  </si>
  <si>
    <t>Bibb County</t>
  </si>
  <si>
    <t>Houston County</t>
  </si>
  <si>
    <t>Jones County</t>
  </si>
  <si>
    <t>Monroe County</t>
  </si>
  <si>
    <t>Peach County</t>
  </si>
  <si>
    <t>Pulaski County</t>
  </si>
  <si>
    <t>Putnam County</t>
  </si>
  <si>
    <t>Twiggs County</t>
  </si>
  <si>
    <t>Wilkinson County</t>
  </si>
  <si>
    <t>&lt;10</t>
  </si>
  <si>
    <t>Total</t>
  </si>
  <si>
    <t>School Name</t>
  </si>
  <si>
    <t>District</t>
  </si>
  <si>
    <t>Total Students</t>
  </si>
  <si>
    <t>Total CTAE Enrolled</t>
  </si>
  <si>
    <t>Academy For Classical Education</t>
  </si>
  <si>
    <t>Baldwin County Career Academy</t>
  </si>
  <si>
    <t>Baldwin High School</t>
  </si>
  <si>
    <t>Central High School</t>
  </si>
  <si>
    <t>Crawford County High School</t>
  </si>
  <si>
    <t>Hawkinsville High School</t>
  </si>
  <si>
    <t>Houston County Career Academy Program</t>
  </si>
  <si>
    <t>Houston County Crossroads Center</t>
  </si>
  <si>
    <t>Houston County High School</t>
  </si>
  <si>
    <t>Howard High School</t>
  </si>
  <si>
    <t>Hutchings College &amp; Career Academy</t>
  </si>
  <si>
    <t>Jones County High School</t>
  </si>
  <si>
    <t>Mary Persons High School</t>
  </si>
  <si>
    <t>Northeast High School</t>
  </si>
  <si>
    <t>Northside High School</t>
  </si>
  <si>
    <t>Peach County High School</t>
  </si>
  <si>
    <t>Perry High School</t>
  </si>
  <si>
    <t>Putnam College and Career Academy</t>
  </si>
  <si>
    <t>Putnam County High School</t>
  </si>
  <si>
    <t>Rutland High School</t>
  </si>
  <si>
    <t>Southwest High School</t>
  </si>
  <si>
    <t>Twiggs County High School</t>
  </si>
  <si>
    <t>Veterans High School</t>
  </si>
  <si>
    <t>Warner Robins High School</t>
  </si>
  <si>
    <t>Westside High School</t>
  </si>
  <si>
    <t>Wilkinson County High School</t>
  </si>
  <si>
    <t>Institution</t>
  </si>
  <si>
    <t>Central Georgia Technical College</t>
  </si>
  <si>
    <t>Virginia College-Macon</t>
  </si>
  <si>
    <t>Georgia College and State University</t>
  </si>
  <si>
    <t>Helms College</t>
  </si>
  <si>
    <t>Mercer University</t>
  </si>
  <si>
    <t>Miller-Motte Technical College-Macon</t>
  </si>
  <si>
    <t>Middle Georgia State University</t>
  </si>
  <si>
    <t>Fort Valley State University</t>
  </si>
  <si>
    <t>Wesleyan College</t>
  </si>
  <si>
    <t>Georgia Military College</t>
  </si>
  <si>
    <t>Associate</t>
  </si>
  <si>
    <t>Bachelors</t>
  </si>
  <si>
    <t>Central Georgia Technical College Majors</t>
  </si>
  <si>
    <t>X</t>
  </si>
  <si>
    <t>Computer Programming</t>
  </si>
  <si>
    <t>Computer Support Specialist</t>
  </si>
  <si>
    <t xml:space="preserve">Microsoft Specializations </t>
  </si>
  <si>
    <t>Website Design / Development</t>
  </si>
  <si>
    <t>IT Professional</t>
  </si>
  <si>
    <t>Engineering Technology Basics</t>
  </si>
  <si>
    <t>Instrumentation and Controls Technician</t>
  </si>
  <si>
    <t xml:space="preserve">Drafting </t>
  </si>
  <si>
    <t xml:space="preserve">CAD </t>
  </si>
  <si>
    <t>Carpentry</t>
  </si>
  <si>
    <t>Certified Construction Worker</t>
  </si>
  <si>
    <t>Framing Carpenter</t>
  </si>
  <si>
    <t xml:space="preserve">Electrical Systems </t>
  </si>
  <si>
    <t>Electronics Technology</t>
  </si>
  <si>
    <t>Air Conditioning</t>
  </si>
  <si>
    <t>Industrial Systems Technology</t>
  </si>
  <si>
    <t>Automotive Fundamentals (and related)</t>
  </si>
  <si>
    <t>Aircraft Structural Technology (and related)</t>
  </si>
  <si>
    <t>Technical Studies</t>
  </si>
  <si>
    <t>Welding</t>
  </si>
  <si>
    <t>Cabinetmaking</t>
  </si>
  <si>
    <t>Commercial Truck Driving</t>
  </si>
  <si>
    <t>Commercial Straight Truck Driving and Passenger Driving</t>
  </si>
  <si>
    <t>Logistics Management</t>
  </si>
  <si>
    <t>Business Technology</t>
  </si>
  <si>
    <t>Construction Management</t>
  </si>
  <si>
    <t>Construction Management Technology</t>
  </si>
  <si>
    <t>Network Support Technician</t>
  </si>
  <si>
    <t>Network and System Administration</t>
  </si>
  <si>
    <t>Electrical Technician</t>
  </si>
  <si>
    <t>HVAC-R Technician</t>
  </si>
  <si>
    <t>Computer Science</t>
  </si>
  <si>
    <t>Management Information Systems</t>
  </si>
  <si>
    <t>n/a (only culinary and health sciences)</t>
  </si>
  <si>
    <t>Computational Science</t>
  </si>
  <si>
    <t>Information Science and Technology</t>
  </si>
  <si>
    <t>Computer Engineering</t>
  </si>
  <si>
    <t>Electrical Engineering</t>
  </si>
  <si>
    <t>Industrial Engineering</t>
  </si>
  <si>
    <t>Informatics</t>
  </si>
  <si>
    <t>IT Support Specialist</t>
  </si>
  <si>
    <t>Air Traffic Management</t>
  </si>
  <si>
    <t>Aircraft Structural Technology</t>
  </si>
  <si>
    <t>Airline Management</t>
  </si>
  <si>
    <t>Airport Management</t>
  </si>
  <si>
    <t>Aviation Maintenance Tech</t>
  </si>
  <si>
    <t>Aviation Science and Management</t>
  </si>
  <si>
    <t>Comercial Pilot (Airplane and Helicopter)</t>
  </si>
  <si>
    <t>Cybersecurity</t>
  </si>
  <si>
    <t>Financial Technology</t>
  </si>
  <si>
    <t>Flight Instructor (Airplane and Helicopter)</t>
  </si>
  <si>
    <t>Flight Technology (Airplane and Helicopter)</t>
  </si>
  <si>
    <t>Information Technology</t>
  </si>
  <si>
    <t>Instrument Pilot Rating Airplane</t>
  </si>
  <si>
    <t>Multi-Engine Pilot Airplane</t>
  </si>
  <si>
    <t>Network Administration</t>
  </si>
  <si>
    <t>Unmanned Aerial Systems Operator</t>
  </si>
  <si>
    <t>Web Design</t>
  </si>
  <si>
    <t>Electronics Engineering Technology</t>
  </si>
  <si>
    <t>Supply Chain and Logistics Management</t>
  </si>
  <si>
    <t>Applied Data Analysis</t>
  </si>
  <si>
    <t>Computer Information Systems</t>
  </si>
  <si>
    <t>Certificates / Diplomas</t>
  </si>
  <si>
    <t>Houston County, GA</t>
  </si>
  <si>
    <t>Bibb County, GA</t>
  </si>
  <si>
    <t>Baldwin County, GA</t>
  </si>
  <si>
    <t>Pulaski County, GA</t>
  </si>
  <si>
    <t>Monroe County, GA</t>
  </si>
  <si>
    <t>Putnam County, GA</t>
  </si>
  <si>
    <t>Peach County, GA</t>
  </si>
  <si>
    <t>Jones County, GA</t>
  </si>
  <si>
    <t>Twiggs County, GA</t>
  </si>
  <si>
    <t>Wilkinson County, GA</t>
  </si>
  <si>
    <t>Crawford County, GA</t>
  </si>
  <si>
    <t>County Name</t>
  </si>
  <si>
    <t xml:space="preserve">Region Total </t>
  </si>
  <si>
    <t>Logistics (2017 Jobs)</t>
  </si>
  <si>
    <t>Construction  (2017 Jobs)</t>
  </si>
  <si>
    <t>Manufacturing  (2017 Jobs)</t>
  </si>
  <si>
    <t xml:space="preserve"> IT 
(2017 Jobs)</t>
  </si>
  <si>
    <t>Construction</t>
  </si>
  <si>
    <t>Job Title</t>
  </si>
  <si>
    <t>Unique Postings from Jan 2017 - Dec 2017</t>
  </si>
  <si>
    <t>Avg. Posting Intensity (Jan 2017 - Dec 2017)</t>
  </si>
  <si>
    <t>Truck Drivers (Transportation and Material Moving)</t>
  </si>
  <si>
    <t>3 : 1</t>
  </si>
  <si>
    <t>Commercial Driver's License (CDL) Drivers (Transportation and Material Moving)</t>
  </si>
  <si>
    <t>Taxi Drivers (Transportation and Material Moving)</t>
  </si>
  <si>
    <t>4 : 1</t>
  </si>
  <si>
    <t>Flatbed Drivers (Transportation and Material Moving)</t>
  </si>
  <si>
    <t>2 : 1</t>
  </si>
  <si>
    <t>Owner Operators (Transportation and Material Moving)</t>
  </si>
  <si>
    <t>Regional Truck Drivers (Transportation and Material Moving)</t>
  </si>
  <si>
    <t>Delivery Drivers (Transportation and Material Moving)</t>
  </si>
  <si>
    <t>Over the Road (OTR) Drivers (Transportation and Material Moving)</t>
  </si>
  <si>
    <t>Fleet Mechanics (Installation, Maintenance, and Repair)</t>
  </si>
  <si>
    <t>Purchasing Analysts (Business and Financial Operations)</t>
  </si>
  <si>
    <t>Manufacturing</t>
  </si>
  <si>
    <t>Unemployment by County Annual Averages (Source: BLS)</t>
  </si>
  <si>
    <t>Labor Force</t>
  </si>
  <si>
    <t>Total Employed</t>
  </si>
  <si>
    <t>Total Unemployed</t>
  </si>
  <si>
    <t>Unemployment Rate</t>
  </si>
  <si>
    <t>County</t>
  </si>
  <si>
    <t>ACS 5 year estimate (2012-2016) Ages 25-54</t>
  </si>
  <si>
    <t>SOC</t>
  </si>
  <si>
    <t>Description</t>
  </si>
  <si>
    <t>Employed in Industry Group (2017)</t>
  </si>
  <si>
    <t>Employed in Industry Group (2026)</t>
  </si>
  <si>
    <t>Median Hourly Earnings</t>
  </si>
  <si>
    <t>Typical Entry Level Education</t>
  </si>
  <si>
    <t>15-1132</t>
  </si>
  <si>
    <t>Software Developers, Applications</t>
  </si>
  <si>
    <t>Bachelor's degree</t>
  </si>
  <si>
    <t>15-1121</t>
  </si>
  <si>
    <t>Computer Systems Analysts</t>
  </si>
  <si>
    <t>15-1151</t>
  </si>
  <si>
    <t>Computer User Support Specialists</t>
  </si>
  <si>
    <t>Some college, no degree</t>
  </si>
  <si>
    <t>15-1133</t>
  </si>
  <si>
    <t>Software Developers, Systems Software</t>
  </si>
  <si>
    <t>41-3099</t>
  </si>
  <si>
    <t>Sales Representatives, Services, All Other</t>
  </si>
  <si>
    <t>High school diploma or equivalent</t>
  </si>
  <si>
    <t>11-1021</t>
  </si>
  <si>
    <t>General and Operations Managers</t>
  </si>
  <si>
    <t>15-1122</t>
  </si>
  <si>
    <t>Information Security Analysts</t>
  </si>
  <si>
    <t>11-3021</t>
  </si>
  <si>
    <t>Computer and Information Systems Managers</t>
  </si>
  <si>
    <t>15-1142</t>
  </si>
  <si>
    <t>Network and Computer Systems Administrators</t>
  </si>
  <si>
    <t>15-1199</t>
  </si>
  <si>
    <t>Computer Occupations, All Other</t>
  </si>
  <si>
    <t>13-1161</t>
  </si>
  <si>
    <t>Market Research Analysts and Marketing Specialists</t>
  </si>
  <si>
    <t>15-1143</t>
  </si>
  <si>
    <t>Computer Network Architects</t>
  </si>
  <si>
    <t>13-1111</t>
  </si>
  <si>
    <t>Management Analysts</t>
  </si>
  <si>
    <t>15-1134</t>
  </si>
  <si>
    <t>Web Developers</t>
  </si>
  <si>
    <t>Associate's degree</t>
  </si>
  <si>
    <t>15-1131</t>
  </si>
  <si>
    <t>Computer Programmers</t>
  </si>
  <si>
    <t>Logistics</t>
  </si>
  <si>
    <t>53-3032</t>
  </si>
  <si>
    <t>Heavy and Tractor-Trailer Truck Drivers</t>
  </si>
  <si>
    <t>Postsecondary nondegree award</t>
  </si>
  <si>
    <t>53-7062</t>
  </si>
  <si>
    <t>Laborers and Freight, Stock, and Material Movers, Hand</t>
  </si>
  <si>
    <t>No formal educational credential</t>
  </si>
  <si>
    <t>53-3022</t>
  </si>
  <si>
    <t>Bus Drivers, School or Special Client</t>
  </si>
  <si>
    <t>53-3021</t>
  </si>
  <si>
    <t>Bus Drivers, Transit and Intercity</t>
  </si>
  <si>
    <t>53-3041</t>
  </si>
  <si>
    <t>Taxi Drivers and Chauffeurs</t>
  </si>
  <si>
    <t>53-7051</t>
  </si>
  <si>
    <t>Industrial Truck and Tractor Operators</t>
  </si>
  <si>
    <t>53-1048</t>
  </si>
  <si>
    <t>First-line Supervisors of Transportation and Material Moving Workers, Except Aircraft Cargo Handling Supervisors</t>
  </si>
  <si>
    <t>53-3033</t>
  </si>
  <si>
    <t>Light Truck or Delivery Services Drivers</t>
  </si>
  <si>
    <t>53-7064</t>
  </si>
  <si>
    <t>Packers and Packagers, Hand</t>
  </si>
  <si>
    <t>43-5081</t>
  </si>
  <si>
    <t>Stock Clerks and Order Fillers</t>
  </si>
  <si>
    <t>49-3031</t>
  </si>
  <si>
    <t>Bus and Truck Mechanics and Diesel Engine Specialists</t>
  </si>
  <si>
    <t>43-4051</t>
  </si>
  <si>
    <t>Customer Service Representatives</t>
  </si>
  <si>
    <t>43-5032</t>
  </si>
  <si>
    <t>Dispatchers, Except Police, Fire, and Ambulance</t>
  </si>
  <si>
    <t>43-9061</t>
  </si>
  <si>
    <t>Office Clerks, General</t>
  </si>
  <si>
    <t>51-4121</t>
  </si>
  <si>
    <t>Welders, Cutters, Solderers, and Brazers</t>
  </si>
  <si>
    <t>51-2098</t>
  </si>
  <si>
    <t>Assemblers and Fabricators, All Other, Including Team Assemblers</t>
  </si>
  <si>
    <t>51-1011</t>
  </si>
  <si>
    <t>First-Line Supervisors of Production and Operating Workers</t>
  </si>
  <si>
    <t>49-9041</t>
  </si>
  <si>
    <t>Industrial Machinery Mechanics</t>
  </si>
  <si>
    <t>51-9197</t>
  </si>
  <si>
    <t>Tire Builders</t>
  </si>
  <si>
    <t>51-6031</t>
  </si>
  <si>
    <t>Sewing Machine Operators</t>
  </si>
  <si>
    <t>51-9122</t>
  </si>
  <si>
    <t>Painters, Transportation Equipment</t>
  </si>
  <si>
    <t>51-9023</t>
  </si>
  <si>
    <t>Mixing and Blending Machine Setters, Operators, and Tenders</t>
  </si>
  <si>
    <t>51-9198</t>
  </si>
  <si>
    <t>Helpers--Production Workers</t>
  </si>
  <si>
    <t>51-9041</t>
  </si>
  <si>
    <t>Extruding, Forming, Pressing, and Compacting Machine Setters, Operators, and Tenders</t>
  </si>
  <si>
    <t>41-4012</t>
  </si>
  <si>
    <t>Sales Representatives, Wholesale and Manufacturing, Except Technical and Scientific Products</t>
  </si>
  <si>
    <t>49-9071</t>
  </si>
  <si>
    <t>Maintenance and Repair Workers, General</t>
  </si>
  <si>
    <t>47-2111</t>
  </si>
  <si>
    <t>Electricians</t>
  </si>
  <si>
    <t>47-2061</t>
  </si>
  <si>
    <t>Construction Laborers</t>
  </si>
  <si>
    <t>47-2211</t>
  </si>
  <si>
    <t>Sheet Metal Workers</t>
  </si>
  <si>
    <t>47-2152</t>
  </si>
  <si>
    <t>Plumbers, Pipefitters, and Steamfitters</t>
  </si>
  <si>
    <t>47-2073</t>
  </si>
  <si>
    <t>Operating Engineers and Other Construction Equipment Operators</t>
  </si>
  <si>
    <t>47-1011</t>
  </si>
  <si>
    <t>First-Line Supervisors of Construction Trades and Extraction Workers</t>
  </si>
  <si>
    <t>49-9051</t>
  </si>
  <si>
    <t>Electrical Power-Line Installers and Repairers</t>
  </si>
  <si>
    <t>47-2031</t>
  </si>
  <si>
    <t>Carpenters</t>
  </si>
  <si>
    <t>11-9021</t>
  </si>
  <si>
    <t>Construction Managers</t>
  </si>
  <si>
    <t>49-9052</t>
  </si>
  <si>
    <t>Telecommunications Line Installers and Repairers</t>
  </si>
  <si>
    <t>49-9021</t>
  </si>
  <si>
    <t>Heating, Air Conditioning, and Refrigeration Mechanics and Installers</t>
  </si>
  <si>
    <t>47-2051</t>
  </si>
  <si>
    <t>Cement Masons and Concrete Finishers</t>
  </si>
  <si>
    <t>13-1051</t>
  </si>
  <si>
    <t>Cost Estimators</t>
  </si>
  <si>
    <t>CIP Code</t>
  </si>
  <si>
    <t>15.0801</t>
  </si>
  <si>
    <t>Aeronautical/Aerospace Engineering Technology/Technician</t>
  </si>
  <si>
    <t>49.0105</t>
  </si>
  <si>
    <t>Air Traffic Controller</t>
  </si>
  <si>
    <t>47.0608</t>
  </si>
  <si>
    <t>Aircraft Powerplant Technology/Technician</t>
  </si>
  <si>
    <t>47.0607</t>
  </si>
  <si>
    <t>Airframe Mechanics and Aircraft Maintenance Technology/Technician</t>
  </si>
  <si>
    <t>47.0603</t>
  </si>
  <si>
    <t>Autobody/Collision and Repair Technology/Technician</t>
  </si>
  <si>
    <t>47.0604</t>
  </si>
  <si>
    <t>Automobile/Automotive Mechanics Technology/Technician</t>
  </si>
  <si>
    <t>49.0104</t>
  </si>
  <si>
    <t>Aviation/Airway Management and Operations</t>
  </si>
  <si>
    <t>47.0609</t>
  </si>
  <si>
    <t>Avionics Maintenance Technology/Technician</t>
  </si>
  <si>
    <t>52.0411</t>
  </si>
  <si>
    <t>Customer Service Support/Call Center/Teleservice Operation</t>
  </si>
  <si>
    <t>52.0203</t>
  </si>
  <si>
    <t>Logistics, Materials, and Supply Chain Management</t>
  </si>
  <si>
    <t>48.0503</t>
  </si>
  <si>
    <t>Machine Shop Technology/Assistant</t>
  </si>
  <si>
    <t>47.9999</t>
  </si>
  <si>
    <t>Mechanic and Repair Technologies/Technicians, Other</t>
  </si>
  <si>
    <t>47.0613</t>
  </si>
  <si>
    <t>Medium/Heavy Vehicle and Truck Technology/Technician</t>
  </si>
  <si>
    <t>11.1001</t>
  </si>
  <si>
    <t>Network and System Administration/Administrator</t>
  </si>
  <si>
    <t>48.0703</t>
  </si>
  <si>
    <t>Cabinetmaking and Millwork</t>
  </si>
  <si>
    <t>15.1302</t>
  </si>
  <si>
    <t>CAD/CADD Drafting and/or Design Technology/Technician</t>
  </si>
  <si>
    <t>46.0201</t>
  </si>
  <si>
    <t>Carpentry/Carpenter</t>
  </si>
  <si>
    <t>52.2001</t>
  </si>
  <si>
    <t>15.0303</t>
  </si>
  <si>
    <t>Electrical, Electronic and Communications Engineering Technology/Technician</t>
  </si>
  <si>
    <t>47.0101</t>
  </si>
  <si>
    <t>Electrical/Electronics Equipment Installation and Repair, General</t>
  </si>
  <si>
    <t>46.0302</t>
  </si>
  <si>
    <t>Electrician</t>
  </si>
  <si>
    <t>47.0201</t>
  </si>
  <si>
    <t>Heating, Air Conditioning, Ventilation and Refrigeration Maintenance Technology/Technician</t>
  </si>
  <si>
    <t>47.0303</t>
  </si>
  <si>
    <t>Industrial Mechanics and Maintenance Technology</t>
  </si>
  <si>
    <t>46.0503</t>
  </si>
  <si>
    <t>Plumbing Technology/Plumber</t>
  </si>
  <si>
    <t>48.0508</t>
  </si>
  <si>
    <t>Welding Technology/Welder</t>
  </si>
  <si>
    <t>IT</t>
  </si>
  <si>
    <t>52.0407</t>
  </si>
  <si>
    <t>Business/Office Automation/Technology/Data Entry</t>
  </si>
  <si>
    <t>11.9999</t>
  </si>
  <si>
    <t>Computer and Information Sciences and Support Services, Other</t>
  </si>
  <si>
    <t>11.0101</t>
  </si>
  <si>
    <t>Computer and Information Sciences, General</t>
  </si>
  <si>
    <t>47.0104</t>
  </si>
  <si>
    <t>Computer Installation and Repair Technology/Technician</t>
  </si>
  <si>
    <t>11.0202</t>
  </si>
  <si>
    <t>Computer Programming, Specific Applications</t>
  </si>
  <si>
    <t>11.0201</t>
  </si>
  <si>
    <t>Computer Programming/Programmer, General</t>
  </si>
  <si>
    <t>11.0701</t>
  </si>
  <si>
    <t>11.1006</t>
  </si>
  <si>
    <t>11.0601</t>
  </si>
  <si>
    <t>Data Entry/Microcomputer Applications, General</t>
  </si>
  <si>
    <t>11.0301</t>
  </si>
  <si>
    <t>Data Processing and Data Processing Technology/Technician</t>
  </si>
  <si>
    <t>15.1301</t>
  </si>
  <si>
    <t>Drafting and Design Technology/Technician, General</t>
  </si>
  <si>
    <t>45.0702</t>
  </si>
  <si>
    <t>Geographic Information Science and Cartography</t>
  </si>
  <si>
    <t>15.0699</t>
  </si>
  <si>
    <t>Industrial Production Technologies/Technicians, Other</t>
  </si>
  <si>
    <t>11.0104</t>
  </si>
  <si>
    <t>11.0401</t>
  </si>
  <si>
    <t>Information Science/Studies</t>
  </si>
  <si>
    <t>11.0103</t>
  </si>
  <si>
    <t>11.1005</t>
  </si>
  <si>
    <t>Information Technology Project Management</t>
  </si>
  <si>
    <t>15.0404</t>
  </si>
  <si>
    <t>Instrumentation Technology/Technician</t>
  </si>
  <si>
    <t>52.1201</t>
  </si>
  <si>
    <t>Management Information Systems, General</t>
  </si>
  <si>
    <t>11.0801</t>
  </si>
  <si>
    <t>Web Page, Digital/Multimedia and Information Resources Design</t>
  </si>
  <si>
    <t>11.1004</t>
  </si>
  <si>
    <t>Web/Multimedia Management and Webmaster</t>
  </si>
  <si>
    <t>All certificates 2017 Completions</t>
  </si>
  <si>
    <t>Associate's Degree 2017 Completions</t>
  </si>
  <si>
    <t>Bachelor's Degree 2017 Completions</t>
  </si>
  <si>
    <t>Total Completions</t>
  </si>
  <si>
    <t>9 : 1</t>
  </si>
  <si>
    <t>8 : 1</t>
  </si>
  <si>
    <t>Industrial Engineers</t>
  </si>
  <si>
    <t>6 : 1</t>
  </si>
  <si>
    <t>Automotive Service Technicians and Mechanics</t>
  </si>
  <si>
    <t>7 : 1</t>
  </si>
  <si>
    <t>First-Line Supervisors of Retail Sales Workers</t>
  </si>
  <si>
    <t>Inspectors, Testers, Sorters, Samplers, and Weighers</t>
  </si>
  <si>
    <t>Electrical Engineers</t>
  </si>
  <si>
    <t>Material Moving Workers, All Other</t>
  </si>
  <si>
    <t>1 : 1</t>
  </si>
  <si>
    <t>Driver/Sales Workers</t>
  </si>
  <si>
    <t>5 : 1</t>
  </si>
  <si>
    <t>Postsecondary Teachers</t>
  </si>
  <si>
    <t>Registered Nurses</t>
  </si>
  <si>
    <t>First-Line Supervisors of Office and Administrative Support Workers</t>
  </si>
  <si>
    <t>Accountants and Auditors</t>
  </si>
  <si>
    <t>Retail Salespersons</t>
  </si>
  <si>
    <t>Telecommunications Equipment Installers and Repairers, Except Line Installers</t>
  </si>
  <si>
    <t>Source: EMSI inc., Bureau of Labor Statistics</t>
  </si>
  <si>
    <t>High Demand Completions (2017) Source: EMSI inc., Bureau of Labor Statistics</t>
  </si>
  <si>
    <t>Prime Working Age Labor Force Participation</t>
  </si>
  <si>
    <t>Change 
(2017 - 2026)</t>
  </si>
  <si>
    <t>% Change 
(2017 - 2026)</t>
  </si>
  <si>
    <t>CTAE Enrollment by High School (Source: GA DOE - Career Pipline, 2016-2017)</t>
  </si>
  <si>
    <t>For enrollment by district and pathway please see addional workbook (Detailed CTAE data)</t>
  </si>
  <si>
    <t>Educational, Guidance, School, and Vocational Counselors</t>
  </si>
  <si>
    <t>15.9999</t>
  </si>
  <si>
    <t>Engineering Technologies and Engineering-Related Fields, Other</t>
  </si>
  <si>
    <t>41.9999</t>
  </si>
  <si>
    <t>Science Technologies/Technicians, Other</t>
  </si>
  <si>
    <t>Workforce Data to the Support the Middle Georgia High Demand Career Initiative Sector Partnership Project</t>
  </si>
  <si>
    <t>Unemployment-Workforce</t>
  </si>
  <si>
    <t>Labor Force Participaton</t>
  </si>
  <si>
    <t>Top Occupation Projections</t>
  </si>
  <si>
    <t>Online Job Postings by Sector</t>
  </si>
  <si>
    <t>Jobs by County and Sector</t>
  </si>
  <si>
    <t>Post Secondary Data</t>
  </si>
  <si>
    <t>High School Data (Graduation and Dropout)</t>
  </si>
  <si>
    <t>CTAE Overview</t>
  </si>
  <si>
    <t>Greg Wilson</t>
  </si>
  <si>
    <t>(706) 542-6271</t>
  </si>
  <si>
    <t>gjwilson@uga.edu</t>
  </si>
  <si>
    <t>Rebecca McIver</t>
  </si>
  <si>
    <t>(706) 542-6247</t>
  </si>
  <si>
    <t>rcmciver@uga.edu</t>
  </si>
  <si>
    <t>Contents:</t>
  </si>
  <si>
    <t>Regional Completions (all degrees, all majors) Source: EMSI inc., Bureau of Labor Statistics</t>
  </si>
  <si>
    <t>Regional Post Secondary Programs (High Demand - IT, Logistics, Construction, Manfacturing)</t>
  </si>
  <si>
    <t>*</t>
  </si>
  <si>
    <t>*=Data Supressed for Privacy Reasons</t>
  </si>
  <si>
    <t>Top 10 Online Job Posting Data by Sector (Source: EMSI inc., Bureau of Labor Statistics)</t>
  </si>
  <si>
    <t>IT (due to data limitations, this analysis uses a more broad NAICS category)</t>
  </si>
  <si>
    <t>Construction: NAICS 23</t>
  </si>
  <si>
    <t>Advanced Manufacturing: NAICS 31-33</t>
  </si>
  <si>
    <t xml:space="preserve">Information Technology: 511210, 517311, 517312, 517410, 517919, 518210, 519130, 519190, 541511, 541512, 541513, 541519 </t>
  </si>
  <si>
    <t>Logistics: 48, 491110, 492110, 492210, 493, 541614</t>
  </si>
  <si>
    <t>Visit https://www.census.gov/eos/www/naics/ to learn more about the North American Industry Classification Systems (NAICS)</t>
  </si>
  <si>
    <t>Sector Definitions:</t>
  </si>
  <si>
    <t>V: 11/26/2018</t>
  </si>
  <si>
    <t>Georgia High School Data (Source: GOSA, GA DOE)</t>
  </si>
  <si>
    <t>260</t>
  </si>
  <si>
    <t>2014 Grad class size</t>
  </si>
  <si>
    <t>2015 Grad Class size</t>
  </si>
  <si>
    <t>2017 Grad class size</t>
  </si>
  <si>
    <t>2017  Graduates</t>
  </si>
  <si>
    <t>2017  Number of drop outs</t>
  </si>
  <si>
    <t>2017  Percent dropouts</t>
  </si>
  <si>
    <t>2013 Grad class size</t>
  </si>
  <si>
    <t>2016 Grad class size</t>
  </si>
  <si>
    <t>1148</t>
  </si>
  <si>
    <t>78</t>
  </si>
  <si>
    <t>1678</t>
  </si>
  <si>
    <t>298</t>
  </si>
  <si>
    <t>253</t>
  </si>
  <si>
    <t>193</t>
  </si>
  <si>
    <t>79</t>
  </si>
  <si>
    <t>121</t>
  </si>
  <si>
    <t>63</t>
  </si>
  <si>
    <t>93</t>
  </si>
  <si>
    <t>272</t>
  </si>
  <si>
    <t>1190</t>
  </si>
  <si>
    <t>90</t>
  </si>
  <si>
    <t>1718</t>
  </si>
  <si>
    <t>340</t>
  </si>
  <si>
    <t>265</t>
  </si>
  <si>
    <t>191</t>
  </si>
  <si>
    <t>87</t>
  </si>
  <si>
    <t>146</t>
  </si>
  <si>
    <t>52</t>
  </si>
  <si>
    <t>97</t>
  </si>
  <si>
    <t>2013 Graduates</t>
  </si>
  <si>
    <t>2014 Graduates</t>
  </si>
  <si>
    <t>2015 Graduates</t>
  </si>
  <si>
    <t>227</t>
  </si>
  <si>
    <t>1022</t>
  </si>
  <si>
    <t>1562</t>
  </si>
  <si>
    <t>293</t>
  </si>
  <si>
    <t>223</t>
  </si>
  <si>
    <t>188</t>
  </si>
  <si>
    <t>68</t>
  </si>
  <si>
    <t>145</t>
  </si>
  <si>
    <t>27</t>
  </si>
  <si>
    <t>82</t>
  </si>
  <si>
    <t>2013  Number of drop outs</t>
  </si>
  <si>
    <t>2013  Percent dropouts</t>
  </si>
  <si>
    <t>2014  Number of drop outs</t>
  </si>
  <si>
    <t>2014 Percent dropouts</t>
  </si>
  <si>
    <t>2015  Number of drop outs</t>
  </si>
  <si>
    <t>2015  Percent dropouts</t>
  </si>
  <si>
    <t>2016  Number of drop outs</t>
  </si>
  <si>
    <t>2016  Percent dropouts</t>
  </si>
  <si>
    <t>2016 Graduates</t>
  </si>
  <si>
    <t>2016 
Grad Rate</t>
  </si>
  <si>
    <t>2017  
Grad Rate</t>
  </si>
  <si>
    <t>2015 
Grad Rate</t>
  </si>
  <si>
    <t>2014 
Grad Rate</t>
  </si>
  <si>
    <t>2013 
Grad Rate</t>
  </si>
  <si>
    <t>Top 15 Fastest Growing Occupations by Sector 2017-2026 (Source: EMSI inc., Bureau of Labor Statistics, Georiga Department of Labor)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</si>
</sst>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%"/>
    <numFmt numFmtId="165" formatCode="#,##0;[Red]\ \(#,##0\)"/>
    <numFmt numFmtId="166" formatCode="_(* #,##0_);_(* \(#,##0\);_(* &quot;-&quot;??_);_(@_)"/>
    <numFmt numFmtId="167" formatCode="0%;[Red]\ \(0%\)"/>
    <numFmt numFmtId="168" formatCode="&quot;$&quot;#,##0.00;[Red]\ \(&quot;$&quot;#,##0.00\)"/>
    <numFmt numFmtId="169" formatCode="_(* #,##0.0_);_(* \(#,##0.0\);_(* &quot;-&quot;??_);_(@_)"/>
    <numFmt numFmtId="170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4" applyBorder="0"/>
    <xf numFmtId="0" fontId="8" fillId="0" borderId="4" applyBorder="0"/>
    <xf numFmtId="0" fontId="12" fillId="0" borderId="0"/>
  </cellStyleXfs>
  <cellXfs count="106">
    <xf numFmtId="0" fontId="0" fillId="0" borderId="0" xfId="0"/>
    <xf numFmtId="3" fontId="0" fillId="0" borderId="0" xfId="0" applyNumberFormat="1" applyAlignment="1">
      <alignment vertical="center" wrapText="1"/>
    </xf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horizontal="right" vertical="center" wrapText="1"/>
    </xf>
    <xf numFmtId="0" fontId="0" fillId="0" borderId="0" xfId="0" applyAlignment="1" applyProtection="1">
      <alignment horizontal="left" vertical="center"/>
      <protection locked="0"/>
    </xf>
    <xf numFmtId="165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2" fontId="0" fillId="0" borderId="0" xfId="0" applyNumberFormat="1"/>
    <xf numFmtId="166" fontId="0" fillId="0" borderId="0" xfId="4" applyNumberFormat="1" applyFont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167" fontId="0" fillId="0" borderId="0" xfId="0" applyNumberFormat="1" applyAlignment="1" applyProtection="1">
      <alignment horizontal="right" vertical="center"/>
      <protection locked="0"/>
    </xf>
    <xf numFmtId="168" fontId="0" fillId="0" borderId="0" xfId="0" applyNumberFormat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0" fillId="0" borderId="0" xfId="0" applyFill="1" applyAlignment="1" applyProtection="1">
      <alignment horizontal="left" vertical="center"/>
      <protection locked="0"/>
    </xf>
    <xf numFmtId="165" fontId="0" fillId="0" borderId="0" xfId="0" applyNumberFormat="1" applyFill="1" applyAlignment="1" applyProtection="1">
      <alignment horizontal="right" vertical="center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right" vertical="center" wrapText="1"/>
      <protection locked="0"/>
    </xf>
    <xf numFmtId="165" fontId="0" fillId="0" borderId="0" xfId="0" applyNumberFormat="1"/>
    <xf numFmtId="0" fontId="0" fillId="3" borderId="0" xfId="0" applyFill="1" applyAlignment="1">
      <alignment horizontal="right"/>
    </xf>
    <xf numFmtId="165" fontId="0" fillId="3" borderId="0" xfId="0" applyNumberFormat="1" applyFill="1" applyAlignment="1">
      <alignment horizontal="right"/>
    </xf>
    <xf numFmtId="0" fontId="2" fillId="0" borderId="0" xfId="0" applyFont="1" applyBorder="1"/>
    <xf numFmtId="0" fontId="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166" fontId="8" fillId="0" borderId="0" xfId="4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166" fontId="0" fillId="0" borderId="0" xfId="4" applyNumberFormat="1" applyFont="1" applyBorder="1" applyAlignment="1">
      <alignment horizontal="center"/>
    </xf>
    <xf numFmtId="166" fontId="0" fillId="0" borderId="0" xfId="4" applyNumberFormat="1" applyFont="1" applyBorder="1"/>
    <xf numFmtId="164" fontId="0" fillId="0" borderId="0" xfId="1" applyNumberFormat="1" applyFont="1" applyBorder="1"/>
    <xf numFmtId="0" fontId="0" fillId="0" borderId="0" xfId="0" applyBorder="1" applyAlignment="1">
      <alignment horizontal="left"/>
    </xf>
    <xf numFmtId="166" fontId="7" fillId="3" borderId="0" xfId="4" applyNumberFormat="1" applyFont="1" applyFill="1" applyBorder="1" applyAlignment="1">
      <alignment horizontal="right" wrapText="1"/>
    </xf>
    <xf numFmtId="164" fontId="7" fillId="3" borderId="0" xfId="1" applyNumberFormat="1" applyFont="1" applyFill="1" applyBorder="1" applyAlignment="1">
      <alignment horizontal="right" wrapText="1"/>
    </xf>
    <xf numFmtId="166" fontId="2" fillId="0" borderId="0" xfId="4" applyNumberFormat="1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vertical="center" wrapText="1"/>
    </xf>
    <xf numFmtId="166" fontId="0" fillId="0" borderId="0" xfId="4" applyNumberFormat="1" applyFont="1" applyBorder="1" applyAlignment="1">
      <alignment vertical="center" wrapText="1"/>
    </xf>
    <xf numFmtId="0" fontId="2" fillId="3" borderId="1" xfId="0" applyFont="1" applyFill="1" applyBorder="1"/>
    <xf numFmtId="10" fontId="2" fillId="3" borderId="1" xfId="0" applyNumberFormat="1" applyFont="1" applyFill="1" applyBorder="1" applyAlignment="1">
      <alignment horizontal="right" wrapText="1"/>
    </xf>
    <xf numFmtId="10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3" borderId="0" xfId="0" applyFont="1" applyFill="1" applyAlignment="1">
      <alignment wrapText="1"/>
    </xf>
    <xf numFmtId="0" fontId="0" fillId="0" borderId="0" xfId="0" applyAlignment="1" applyProtection="1">
      <alignment wrapText="1"/>
      <protection locked="0"/>
    </xf>
    <xf numFmtId="0" fontId="5" fillId="3" borderId="0" xfId="0" applyFont="1" applyFill="1" applyAlignment="1">
      <alignment horizontal="right" wrapText="1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5" fillId="3" borderId="0" xfId="0" applyFont="1" applyFill="1" applyAlignment="1" applyProtection="1">
      <alignment horizontal="right" vertical="center" wrapText="1"/>
      <protection locked="0"/>
    </xf>
    <xf numFmtId="0" fontId="5" fillId="3" borderId="0" xfId="0" applyFont="1" applyFill="1" applyAlignment="1" applyProtection="1">
      <alignment horizontal="left" wrapText="1"/>
      <protection locked="0"/>
    </xf>
    <xf numFmtId="0" fontId="5" fillId="3" borderId="0" xfId="0" applyFont="1" applyFill="1" applyAlignment="1" applyProtection="1">
      <alignment horizontal="right" wrapText="1"/>
      <protection locked="0"/>
    </xf>
    <xf numFmtId="0" fontId="6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right" wrapText="1"/>
    </xf>
    <xf numFmtId="49" fontId="0" fillId="0" borderId="0" xfId="0" applyNumberFormat="1" applyAlignment="1">
      <alignment horizontal="right" vertical="center" wrapText="1"/>
    </xf>
    <xf numFmtId="0" fontId="9" fillId="0" borderId="0" xfId="5"/>
    <xf numFmtId="0" fontId="10" fillId="0" borderId="0" xfId="0" applyFont="1"/>
    <xf numFmtId="0" fontId="11" fillId="0" borderId="0" xfId="0" applyFont="1"/>
    <xf numFmtId="166" fontId="0" fillId="0" borderId="0" xfId="4" applyNumberFormat="1" applyFont="1" applyAlignment="1">
      <alignment horizontal="right"/>
    </xf>
    <xf numFmtId="0" fontId="2" fillId="0" borderId="3" xfId="0" applyFont="1" applyBorder="1" applyAlignment="1" applyProtection="1">
      <alignment vertical="center"/>
      <protection locked="0"/>
    </xf>
    <xf numFmtId="165" fontId="2" fillId="0" borderId="3" xfId="0" applyNumberFormat="1" applyFont="1" applyBorder="1" applyAlignment="1" applyProtection="1">
      <alignment horizontal="right" vertical="center"/>
      <protection locked="0"/>
    </xf>
    <xf numFmtId="166" fontId="2" fillId="0" borderId="3" xfId="4" applyNumberFormat="1" applyFont="1" applyBorder="1"/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166" fontId="8" fillId="0" borderId="1" xfId="4" applyNumberFormat="1" applyFont="1" applyBorder="1" applyAlignment="1">
      <alignment horizontal="left"/>
    </xf>
    <xf numFmtId="0" fontId="13" fillId="0" borderId="0" xfId="0" applyFont="1"/>
    <xf numFmtId="0" fontId="13" fillId="2" borderId="1" xfId="0" applyFont="1" applyFill="1" applyBorder="1" applyAlignment="1">
      <alignment horizontal="right" wrapText="1"/>
    </xf>
    <xf numFmtId="1" fontId="13" fillId="2" borderId="1" xfId="4" applyNumberFormat="1" applyFont="1" applyFill="1" applyBorder="1" applyAlignment="1">
      <alignment horizontal="right" wrapText="1"/>
    </xf>
    <xf numFmtId="169" fontId="13" fillId="2" borderId="1" xfId="4" applyNumberFormat="1" applyFont="1" applyFill="1" applyBorder="1" applyAlignment="1">
      <alignment horizontal="right" wrapText="1"/>
    </xf>
    <xf numFmtId="0" fontId="13" fillId="0" borderId="2" xfId="0" applyFont="1" applyBorder="1"/>
    <xf numFmtId="164" fontId="13" fillId="0" borderId="0" xfId="1" applyNumberFormat="1" applyFont="1"/>
    <xf numFmtId="164" fontId="8" fillId="0" borderId="1" xfId="1" applyNumberFormat="1" applyFont="1" applyBorder="1" applyAlignment="1">
      <alignment horizontal="right"/>
    </xf>
    <xf numFmtId="166" fontId="13" fillId="0" borderId="1" xfId="4" applyNumberFormat="1" applyFont="1" applyBorder="1" applyAlignment="1">
      <alignment horizontal="right"/>
    </xf>
    <xf numFmtId="164" fontId="13" fillId="0" borderId="1" xfId="1" applyNumberFormat="1" applyFont="1" applyBorder="1"/>
    <xf numFmtId="2" fontId="8" fillId="0" borderId="0" xfId="0" applyNumberFormat="1" applyFont="1" applyBorder="1" applyAlignment="1">
      <alignment horizontal="left"/>
    </xf>
    <xf numFmtId="0" fontId="14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9" fontId="13" fillId="0" borderId="0" xfId="1" applyFont="1" applyBorder="1"/>
    <xf numFmtId="9" fontId="13" fillId="0" borderId="0" xfId="1" applyFont="1"/>
    <xf numFmtId="0" fontId="13" fillId="2" borderId="5" xfId="0" applyFont="1" applyFill="1" applyBorder="1" applyAlignment="1">
      <alignment horizontal="right" wrapText="1"/>
    </xf>
    <xf numFmtId="0" fontId="13" fillId="0" borderId="1" xfId="0" applyFont="1" applyBorder="1"/>
    <xf numFmtId="10" fontId="13" fillId="0" borderId="1" xfId="0" applyNumberFormat="1" applyFont="1" applyBorder="1"/>
    <xf numFmtId="0" fontId="13" fillId="0" borderId="1" xfId="0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0" fontId="13" fillId="0" borderId="0" xfId="1" applyNumberFormat="1" applyFont="1"/>
    <xf numFmtId="170" fontId="13" fillId="0" borderId="0" xfId="0" applyNumberFormat="1" applyFont="1"/>
    <xf numFmtId="1" fontId="13" fillId="0" borderId="1" xfId="0" applyNumberFormat="1" applyFont="1" applyBorder="1"/>
    <xf numFmtId="164" fontId="13" fillId="0" borderId="1" xfId="0" applyNumberFormat="1" applyFont="1" applyBorder="1"/>
    <xf numFmtId="164" fontId="0" fillId="0" borderId="1" xfId="0" applyNumberForma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49" fontId="13" fillId="2" borderId="1" xfId="4" applyNumberFormat="1" applyFont="1" applyFill="1" applyBorder="1" applyAlignment="1">
      <alignment horizontal="right" wrapText="1"/>
    </xf>
  </cellXfs>
  <cellStyles count="9">
    <cellStyle name="Comma" xfId="4" builtinId="3"/>
    <cellStyle name="Hyperlink" xfId="5" builtinId="8"/>
    <cellStyle name="Normal" xfId="0" builtinId="0"/>
    <cellStyle name="Normal 2" xfId="2" xr:uid="{00000000-0005-0000-0000-000003000000}"/>
    <cellStyle name="Normal 2 2" xfId="7" xr:uid="{00000000-0005-0000-0000-000004000000}"/>
    <cellStyle name="Normal 3" xfId="3" xr:uid="{00000000-0005-0000-0000-000005000000}"/>
    <cellStyle name="Normal 3 2" xfId="8" xr:uid="{00000000-0005-0000-0000-000006000000}"/>
    <cellStyle name="Normal 4" xfId="6" xr:uid="{00000000-0005-0000-0000-000007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cmciver@uga.edu" TargetMode="External"/><Relationship Id="rId2" Type="http://schemas.openxmlformats.org/officeDocument/2006/relationships/hyperlink" Target="mailto:gjwilson@uga.edu" TargetMode="External"/><Relationship Id="rId1" Type="http://schemas.openxmlformats.org/officeDocument/2006/relationships/hyperlink" Target="https://www.census.gov/eos/www/naic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36"/>
  <sheetViews>
    <sheetView showGridLines="0" workbookViewId="0">
      <selection activeCell="B17" sqref="B17"/>
    </sheetView>
  </sheetViews>
  <sheetFormatPr defaultRowHeight="15" x14ac:dyDescent="0.25"/>
  <sheetData>
    <row r="1" spans="1:14" x14ac:dyDescent="0.25">
      <c r="N1" t="s">
        <v>437</v>
      </c>
    </row>
    <row r="2" spans="1:14" ht="21" x14ac:dyDescent="0.35">
      <c r="A2" s="69" t="s">
        <v>409</v>
      </c>
    </row>
    <row r="4" spans="1:14" x14ac:dyDescent="0.25">
      <c r="A4" s="3" t="s">
        <v>424</v>
      </c>
    </row>
    <row r="5" spans="1:14" x14ac:dyDescent="0.25">
      <c r="A5" s="67" t="s">
        <v>410</v>
      </c>
    </row>
    <row r="6" spans="1:14" x14ac:dyDescent="0.25">
      <c r="A6" s="67" t="s">
        <v>411</v>
      </c>
    </row>
    <row r="7" spans="1:14" x14ac:dyDescent="0.25">
      <c r="A7" s="67" t="s">
        <v>412</v>
      </c>
    </row>
    <row r="8" spans="1:14" x14ac:dyDescent="0.25">
      <c r="A8" s="67" t="s">
        <v>413</v>
      </c>
    </row>
    <row r="9" spans="1:14" x14ac:dyDescent="0.25">
      <c r="A9" s="67" t="s">
        <v>414</v>
      </c>
    </row>
    <row r="10" spans="1:14" x14ac:dyDescent="0.25">
      <c r="A10" s="67" t="s">
        <v>415</v>
      </c>
    </row>
    <row r="11" spans="1:14" x14ac:dyDescent="0.25">
      <c r="A11" s="67" t="s">
        <v>416</v>
      </c>
    </row>
    <row r="12" spans="1:14" x14ac:dyDescent="0.25">
      <c r="A12" s="67"/>
    </row>
    <row r="13" spans="1:14" x14ac:dyDescent="0.25">
      <c r="A13" s="67" t="s">
        <v>417</v>
      </c>
    </row>
    <row r="16" spans="1:14" x14ac:dyDescent="0.25">
      <c r="A16" s="68"/>
    </row>
    <row r="21" spans="1:1" x14ac:dyDescent="0.25">
      <c r="A21" s="68"/>
    </row>
    <row r="23" spans="1:1" x14ac:dyDescent="0.25">
      <c r="A23" t="s">
        <v>418</v>
      </c>
    </row>
    <row r="24" spans="1:1" x14ac:dyDescent="0.25">
      <c r="A24" t="s">
        <v>419</v>
      </c>
    </row>
    <row r="25" spans="1:1" x14ac:dyDescent="0.25">
      <c r="A25" s="67" t="s">
        <v>420</v>
      </c>
    </row>
    <row r="27" spans="1:1" x14ac:dyDescent="0.25">
      <c r="A27" t="s">
        <v>421</v>
      </c>
    </row>
    <row r="28" spans="1:1" x14ac:dyDescent="0.25">
      <c r="A28" t="s">
        <v>422</v>
      </c>
    </row>
    <row r="29" spans="1:1" x14ac:dyDescent="0.25">
      <c r="A29" s="67" t="s">
        <v>423</v>
      </c>
    </row>
    <row r="31" spans="1:1" x14ac:dyDescent="0.25">
      <c r="A31" s="68" t="s">
        <v>436</v>
      </c>
    </row>
    <row r="32" spans="1:1" x14ac:dyDescent="0.25">
      <c r="A32" t="s">
        <v>431</v>
      </c>
    </row>
    <row r="33" spans="1:1" x14ac:dyDescent="0.25">
      <c r="A33" t="s">
        <v>434</v>
      </c>
    </row>
    <row r="34" spans="1:1" x14ac:dyDescent="0.25">
      <c r="A34" t="s">
        <v>433</v>
      </c>
    </row>
    <row r="35" spans="1:1" x14ac:dyDescent="0.25">
      <c r="A35" t="s">
        <v>432</v>
      </c>
    </row>
    <row r="36" spans="1:1" x14ac:dyDescent="0.25">
      <c r="A36" s="67" t="s">
        <v>435</v>
      </c>
    </row>
  </sheetData>
  <hyperlinks>
    <hyperlink ref="A5" location="'Unemployment - Workforce '!A1" display="Unemployment-Workforce" xr:uid="{00000000-0004-0000-0000-000000000000}"/>
    <hyperlink ref="A6" location="'Labor Force Participation'!A1" display="Labor Force Participaton" xr:uid="{00000000-0004-0000-0000-000001000000}"/>
    <hyperlink ref="A7" location="'Top Occupations &amp; Projections'!A1" display="Top Occupation Projections" xr:uid="{00000000-0004-0000-0000-000002000000}"/>
    <hyperlink ref="A8" location="'Job Postings by Sector'!A1" display="Online Job Postings by Sector" xr:uid="{00000000-0004-0000-0000-000003000000}"/>
    <hyperlink ref="A9" location="'Jobs by County and Sector'!A1" display="Jobs by County and Sector" xr:uid="{00000000-0004-0000-0000-000004000000}"/>
    <hyperlink ref="A10" location="'Post Secondary Data'!A1" display="Post Secondary Data" xr:uid="{00000000-0004-0000-0000-000005000000}"/>
    <hyperlink ref="A11" location="'HS data (grad, dropout)'!A1" display="High School Data (Graduation and Dropout)" xr:uid="{00000000-0004-0000-0000-000006000000}"/>
    <hyperlink ref="A13" location="'CTAE overview'!A1" display="CTAE Overview" xr:uid="{00000000-0004-0000-0000-000008000000}"/>
    <hyperlink ref="A36" r:id="rId1" xr:uid="{00000000-0004-0000-0000-00000B000000}"/>
    <hyperlink ref="A25" r:id="rId2" xr:uid="{00000000-0004-0000-0000-000009000000}"/>
    <hyperlink ref="A29" r:id="rId3" xr:uid="{00000000-0004-0000-0000-00000A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0"/>
  <sheetViews>
    <sheetView tabSelected="1" workbookViewId="0">
      <selection activeCell="A4" sqref="A4"/>
    </sheetView>
  </sheetViews>
  <sheetFormatPr defaultRowHeight="15" x14ac:dyDescent="0.25"/>
  <cols>
    <col min="1" max="1" width="38.85546875" bestFit="1" customWidth="1"/>
    <col min="2" max="2" width="16.7109375" bestFit="1" customWidth="1"/>
    <col min="3" max="3" width="13.85546875" style="51" bestFit="1" customWidth="1"/>
    <col min="4" max="4" width="10.7109375" style="51" customWidth="1"/>
  </cols>
  <sheetData>
    <row r="1" spans="1:4" s="10" customFormat="1" x14ac:dyDescent="0.25">
      <c r="A1" s="3" t="s">
        <v>402</v>
      </c>
      <c r="C1" s="51"/>
      <c r="D1" s="51"/>
    </row>
    <row r="2" spans="1:4" s="3" customFormat="1" ht="30" x14ac:dyDescent="0.25">
      <c r="A2" s="63" t="s">
        <v>14</v>
      </c>
      <c r="B2" s="63" t="s">
        <v>15</v>
      </c>
      <c r="C2" s="64" t="s">
        <v>16</v>
      </c>
      <c r="D2" s="65" t="s">
        <v>17</v>
      </c>
    </row>
    <row r="3" spans="1:4" x14ac:dyDescent="0.25">
      <c r="A3" t="s">
        <v>18</v>
      </c>
      <c r="B3" t="s">
        <v>3</v>
      </c>
      <c r="C3" s="70">
        <v>1752</v>
      </c>
      <c r="D3" s="70">
        <v>212</v>
      </c>
    </row>
    <row r="4" spans="1:4" x14ac:dyDescent="0.25">
      <c r="A4" t="s">
        <v>19</v>
      </c>
      <c r="B4" t="s">
        <v>0</v>
      </c>
      <c r="C4" s="70">
        <v>513</v>
      </c>
      <c r="D4" s="70">
        <v>0</v>
      </c>
    </row>
    <row r="5" spans="1:4" x14ac:dyDescent="0.25">
      <c r="A5" t="s">
        <v>20</v>
      </c>
      <c r="B5" t="s">
        <v>0</v>
      </c>
      <c r="C5" s="70">
        <v>1296</v>
      </c>
      <c r="D5" s="70">
        <v>691</v>
      </c>
    </row>
    <row r="6" spans="1:4" x14ac:dyDescent="0.25">
      <c r="A6" t="s">
        <v>21</v>
      </c>
      <c r="B6" t="s">
        <v>3</v>
      </c>
      <c r="C6" s="70">
        <v>1175</v>
      </c>
      <c r="D6" s="70">
        <v>749</v>
      </c>
    </row>
    <row r="7" spans="1:4" x14ac:dyDescent="0.25">
      <c r="A7" t="s">
        <v>22</v>
      </c>
      <c r="B7" t="s">
        <v>2</v>
      </c>
      <c r="C7" s="70">
        <v>521</v>
      </c>
      <c r="D7" s="70">
        <v>405</v>
      </c>
    </row>
    <row r="8" spans="1:4" x14ac:dyDescent="0.25">
      <c r="A8" t="s">
        <v>23</v>
      </c>
      <c r="B8" t="s">
        <v>8</v>
      </c>
      <c r="C8" s="70">
        <v>368</v>
      </c>
      <c r="D8" s="70">
        <v>10</v>
      </c>
    </row>
    <row r="9" spans="1:4" x14ac:dyDescent="0.25">
      <c r="A9" t="s">
        <v>24</v>
      </c>
      <c r="B9" t="s">
        <v>4</v>
      </c>
      <c r="C9" s="70">
        <v>764</v>
      </c>
      <c r="D9" s="70">
        <v>569</v>
      </c>
    </row>
    <row r="10" spans="1:4" x14ac:dyDescent="0.25">
      <c r="A10" t="s">
        <v>25</v>
      </c>
      <c r="B10" t="s">
        <v>4</v>
      </c>
      <c r="C10" s="70">
        <v>177</v>
      </c>
      <c r="D10" s="70">
        <v>93</v>
      </c>
    </row>
    <row r="11" spans="1:4" x14ac:dyDescent="0.25">
      <c r="A11" t="s">
        <v>26</v>
      </c>
      <c r="B11" t="s">
        <v>4</v>
      </c>
      <c r="C11" s="70">
        <v>1962</v>
      </c>
      <c r="D11" s="70">
        <v>1233</v>
      </c>
    </row>
    <row r="12" spans="1:4" x14ac:dyDescent="0.25">
      <c r="A12" t="s">
        <v>27</v>
      </c>
      <c r="B12" t="s">
        <v>3</v>
      </c>
      <c r="C12" s="70">
        <v>1323</v>
      </c>
      <c r="D12" s="70">
        <v>788</v>
      </c>
    </row>
    <row r="13" spans="1:4" x14ac:dyDescent="0.25">
      <c r="A13" t="s">
        <v>28</v>
      </c>
      <c r="B13" t="s">
        <v>3</v>
      </c>
      <c r="C13" s="70">
        <v>369</v>
      </c>
      <c r="D13" s="70">
        <v>304</v>
      </c>
    </row>
    <row r="14" spans="1:4" x14ac:dyDescent="0.25">
      <c r="A14" t="s">
        <v>29</v>
      </c>
      <c r="B14" t="s">
        <v>5</v>
      </c>
      <c r="C14" s="70">
        <v>1605</v>
      </c>
      <c r="D14" s="70">
        <v>1167</v>
      </c>
    </row>
    <row r="15" spans="1:4" x14ac:dyDescent="0.25">
      <c r="A15" t="s">
        <v>30</v>
      </c>
      <c r="B15" t="s">
        <v>6</v>
      </c>
      <c r="C15" s="70">
        <v>1211</v>
      </c>
      <c r="D15" s="70">
        <v>677</v>
      </c>
    </row>
    <row r="16" spans="1:4" x14ac:dyDescent="0.25">
      <c r="A16" t="s">
        <v>31</v>
      </c>
      <c r="B16" t="s">
        <v>3</v>
      </c>
      <c r="C16" s="70">
        <v>806</v>
      </c>
      <c r="D16" s="70">
        <v>589</v>
      </c>
    </row>
    <row r="17" spans="1:4" x14ac:dyDescent="0.25">
      <c r="A17" t="s">
        <v>32</v>
      </c>
      <c r="B17" t="s">
        <v>4</v>
      </c>
      <c r="C17" s="70">
        <v>1960</v>
      </c>
      <c r="D17" s="70">
        <v>1233</v>
      </c>
    </row>
    <row r="18" spans="1:4" x14ac:dyDescent="0.25">
      <c r="A18" t="s">
        <v>33</v>
      </c>
      <c r="B18" t="s">
        <v>7</v>
      </c>
      <c r="C18" s="70">
        <v>1000</v>
      </c>
      <c r="D18" s="70">
        <v>559</v>
      </c>
    </row>
    <row r="19" spans="1:4" x14ac:dyDescent="0.25">
      <c r="A19" t="s">
        <v>34</v>
      </c>
      <c r="B19" t="s">
        <v>4</v>
      </c>
      <c r="C19" s="70">
        <v>1437</v>
      </c>
      <c r="D19" s="70">
        <v>874</v>
      </c>
    </row>
    <row r="20" spans="1:4" x14ac:dyDescent="0.25">
      <c r="A20" t="s">
        <v>35</v>
      </c>
      <c r="B20" t="s">
        <v>9</v>
      </c>
      <c r="C20" s="70">
        <v>313</v>
      </c>
      <c r="D20" s="70">
        <v>62</v>
      </c>
    </row>
    <row r="21" spans="1:4" x14ac:dyDescent="0.25">
      <c r="A21" t="s">
        <v>36</v>
      </c>
      <c r="B21" t="s">
        <v>9</v>
      </c>
      <c r="C21" s="70">
        <v>772</v>
      </c>
      <c r="D21" s="70">
        <v>357</v>
      </c>
    </row>
    <row r="22" spans="1:4" x14ac:dyDescent="0.25">
      <c r="A22" t="s">
        <v>37</v>
      </c>
      <c r="B22" t="s">
        <v>3</v>
      </c>
      <c r="C22" s="70">
        <v>1050</v>
      </c>
      <c r="D22" s="70">
        <v>635</v>
      </c>
    </row>
    <row r="23" spans="1:4" x14ac:dyDescent="0.25">
      <c r="A23" t="s">
        <v>38</v>
      </c>
      <c r="B23" t="s">
        <v>3</v>
      </c>
      <c r="C23" s="70">
        <v>1005</v>
      </c>
      <c r="D23" s="70">
        <v>661</v>
      </c>
    </row>
    <row r="24" spans="1:4" x14ac:dyDescent="0.25">
      <c r="A24" t="s">
        <v>39</v>
      </c>
      <c r="B24" t="s">
        <v>10</v>
      </c>
      <c r="C24" s="70">
        <v>254</v>
      </c>
      <c r="D24" s="70">
        <v>211</v>
      </c>
    </row>
    <row r="25" spans="1:4" x14ac:dyDescent="0.25">
      <c r="A25" t="s">
        <v>40</v>
      </c>
      <c r="B25" t="s">
        <v>4</v>
      </c>
      <c r="C25" s="70">
        <v>1749</v>
      </c>
      <c r="D25" s="70">
        <v>995</v>
      </c>
    </row>
    <row r="26" spans="1:4" x14ac:dyDescent="0.25">
      <c r="A26" t="s">
        <v>41</v>
      </c>
      <c r="B26" t="s">
        <v>4</v>
      </c>
      <c r="C26" s="70">
        <v>1769</v>
      </c>
      <c r="D26" s="70">
        <v>1009</v>
      </c>
    </row>
    <row r="27" spans="1:4" x14ac:dyDescent="0.25">
      <c r="A27" t="s">
        <v>42</v>
      </c>
      <c r="B27" t="s">
        <v>3</v>
      </c>
      <c r="C27" s="70">
        <v>1292</v>
      </c>
      <c r="D27" s="70">
        <v>799</v>
      </c>
    </row>
    <row r="28" spans="1:4" x14ac:dyDescent="0.25">
      <c r="A28" t="s">
        <v>43</v>
      </c>
      <c r="B28" t="s">
        <v>11</v>
      </c>
      <c r="C28" s="70">
        <v>396</v>
      </c>
      <c r="D28" s="70">
        <v>1</v>
      </c>
    </row>
    <row r="30" spans="1:4" x14ac:dyDescent="0.25">
      <c r="A30" t="s">
        <v>403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ED38A-5AD1-405B-91A6-79272B92B32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5"/>
  <sheetViews>
    <sheetView workbookViewId="0"/>
  </sheetViews>
  <sheetFormatPr defaultRowHeight="15" x14ac:dyDescent="0.25"/>
  <cols>
    <col min="1" max="1" width="9.140625" style="13"/>
    <col min="2" max="2" width="10.28515625" style="13" bestFit="1" customWidth="1"/>
    <col min="3" max="3" width="13" style="13" customWidth="1"/>
    <col min="4" max="4" width="12.140625" style="13" customWidth="1"/>
    <col min="5" max="5" width="14.42578125" style="13" customWidth="1"/>
    <col min="6" max="16384" width="9.140625" style="10"/>
  </cols>
  <sheetData>
    <row r="1" spans="1:8" x14ac:dyDescent="0.25">
      <c r="A1" s="32" t="s">
        <v>157</v>
      </c>
    </row>
    <row r="2" spans="1:8" x14ac:dyDescent="0.25">
      <c r="A2" s="32"/>
    </row>
    <row r="3" spans="1:8" x14ac:dyDescent="0.25">
      <c r="A3" s="13" t="s">
        <v>0</v>
      </c>
    </row>
    <row r="4" spans="1:8" ht="39" x14ac:dyDescent="0.25">
      <c r="A4" s="33" t="s">
        <v>1</v>
      </c>
      <c r="B4" s="34" t="s">
        <v>158</v>
      </c>
      <c r="C4" s="34" t="s">
        <v>159</v>
      </c>
      <c r="D4" s="34" t="s">
        <v>160</v>
      </c>
      <c r="E4" s="34" t="s">
        <v>161</v>
      </c>
    </row>
    <row r="5" spans="1:8" x14ac:dyDescent="0.25">
      <c r="A5" s="35">
        <v>2007</v>
      </c>
      <c r="B5" s="36">
        <v>20745</v>
      </c>
      <c r="C5" s="36">
        <v>19590</v>
      </c>
      <c r="D5" s="36">
        <v>1155</v>
      </c>
      <c r="E5" s="37">
        <v>5.5999999999999994E-2</v>
      </c>
    </row>
    <row r="6" spans="1:8" x14ac:dyDescent="0.25">
      <c r="A6" s="35">
        <v>2008</v>
      </c>
      <c r="B6" s="36">
        <v>21101</v>
      </c>
      <c r="C6" s="36">
        <v>19445</v>
      </c>
      <c r="D6" s="36">
        <v>1656</v>
      </c>
      <c r="E6" s="37">
        <v>7.8E-2</v>
      </c>
    </row>
    <row r="7" spans="1:8" x14ac:dyDescent="0.25">
      <c r="A7" s="35">
        <v>2009</v>
      </c>
      <c r="B7" s="36">
        <v>20401</v>
      </c>
      <c r="C7" s="36">
        <v>17868</v>
      </c>
      <c r="D7" s="36">
        <v>2533</v>
      </c>
      <c r="E7" s="37">
        <v>0.124</v>
      </c>
      <c r="F7" s="1"/>
      <c r="G7" s="1"/>
      <c r="H7" s="1"/>
    </row>
    <row r="8" spans="1:8" x14ac:dyDescent="0.25">
      <c r="A8" s="35">
        <v>2010</v>
      </c>
      <c r="B8" s="36">
        <v>19192</v>
      </c>
      <c r="C8" s="36">
        <v>16243</v>
      </c>
      <c r="D8" s="36">
        <v>2949</v>
      </c>
      <c r="E8" s="37">
        <v>0.154</v>
      </c>
    </row>
    <row r="9" spans="1:8" x14ac:dyDescent="0.25">
      <c r="A9" s="35">
        <v>2011</v>
      </c>
      <c r="B9" s="36">
        <v>18617</v>
      </c>
      <c r="C9" s="36">
        <v>16054</v>
      </c>
      <c r="D9" s="36">
        <v>2563</v>
      </c>
      <c r="E9" s="37">
        <v>0.13800000000000001</v>
      </c>
    </row>
    <row r="10" spans="1:8" x14ac:dyDescent="0.25">
      <c r="A10" s="35">
        <v>2012</v>
      </c>
      <c r="B10" s="36">
        <v>18881</v>
      </c>
      <c r="C10" s="36">
        <v>16689</v>
      </c>
      <c r="D10" s="36">
        <v>2192</v>
      </c>
      <c r="E10" s="37">
        <v>0.11599999999999999</v>
      </c>
    </row>
    <row r="11" spans="1:8" x14ac:dyDescent="0.25">
      <c r="A11" s="35">
        <v>2013</v>
      </c>
      <c r="B11" s="36">
        <v>18527</v>
      </c>
      <c r="C11" s="36">
        <v>16649</v>
      </c>
      <c r="D11" s="36">
        <v>1878</v>
      </c>
      <c r="E11" s="37">
        <v>0.10099999999999999</v>
      </c>
    </row>
    <row r="12" spans="1:8" x14ac:dyDescent="0.25">
      <c r="A12" s="35">
        <v>2014</v>
      </c>
      <c r="B12" s="36">
        <v>18474</v>
      </c>
      <c r="C12" s="36">
        <v>16870</v>
      </c>
      <c r="D12" s="36">
        <v>1604</v>
      </c>
      <c r="E12" s="37">
        <v>8.6999999999999994E-2</v>
      </c>
    </row>
    <row r="13" spans="1:8" x14ac:dyDescent="0.25">
      <c r="A13" s="35">
        <v>2015</v>
      </c>
      <c r="B13" s="36">
        <v>17750</v>
      </c>
      <c r="C13" s="36">
        <v>16391</v>
      </c>
      <c r="D13" s="36">
        <v>1359</v>
      </c>
      <c r="E13" s="37">
        <v>7.6999999999999999E-2</v>
      </c>
    </row>
    <row r="14" spans="1:8" x14ac:dyDescent="0.25">
      <c r="A14" s="35">
        <v>2016</v>
      </c>
      <c r="B14" s="36">
        <v>17653</v>
      </c>
      <c r="C14" s="36">
        <v>16447</v>
      </c>
      <c r="D14" s="36">
        <v>1206</v>
      </c>
      <c r="E14" s="37">
        <v>6.8000000000000005E-2</v>
      </c>
    </row>
    <row r="15" spans="1:8" x14ac:dyDescent="0.25">
      <c r="A15" s="35">
        <v>2017</v>
      </c>
      <c r="B15" s="36">
        <v>17815</v>
      </c>
      <c r="C15" s="36">
        <v>16756</v>
      </c>
      <c r="D15" s="36">
        <v>1059</v>
      </c>
      <c r="E15" s="37">
        <v>5.9000000000000004E-2</v>
      </c>
    </row>
    <row r="16" spans="1:8" x14ac:dyDescent="0.25">
      <c r="A16" s="38"/>
      <c r="B16" s="39"/>
      <c r="C16" s="40"/>
      <c r="D16" s="40"/>
      <c r="E16" s="41"/>
    </row>
    <row r="17" spans="1:8" x14ac:dyDescent="0.25">
      <c r="A17" s="42" t="s">
        <v>3</v>
      </c>
      <c r="B17" s="40"/>
      <c r="C17" s="40"/>
      <c r="D17" s="40"/>
      <c r="E17" s="41"/>
    </row>
    <row r="18" spans="1:8" ht="39" x14ac:dyDescent="0.25">
      <c r="A18" s="33" t="s">
        <v>1</v>
      </c>
      <c r="B18" s="43" t="s">
        <v>158</v>
      </c>
      <c r="C18" s="43" t="s">
        <v>159</v>
      </c>
      <c r="D18" s="43" t="s">
        <v>160</v>
      </c>
      <c r="E18" s="44" t="s">
        <v>161</v>
      </c>
    </row>
    <row r="19" spans="1:8" x14ac:dyDescent="0.25">
      <c r="A19" s="35">
        <v>2007</v>
      </c>
      <c r="B19" s="36">
        <v>73788</v>
      </c>
      <c r="C19" s="36">
        <v>69952</v>
      </c>
      <c r="D19" s="36">
        <v>3836</v>
      </c>
      <c r="E19" s="37">
        <v>5.2000000000000005E-2</v>
      </c>
    </row>
    <row r="20" spans="1:8" x14ac:dyDescent="0.25">
      <c r="A20" s="35">
        <v>2008</v>
      </c>
      <c r="B20" s="36">
        <v>75685</v>
      </c>
      <c r="C20" s="36">
        <v>70795</v>
      </c>
      <c r="D20" s="36">
        <v>4890</v>
      </c>
      <c r="E20" s="37">
        <v>6.5000000000000002E-2</v>
      </c>
    </row>
    <row r="21" spans="1:8" x14ac:dyDescent="0.25">
      <c r="A21" s="35">
        <v>2009</v>
      </c>
      <c r="B21" s="36">
        <v>74638</v>
      </c>
      <c r="C21" s="36">
        <v>67382</v>
      </c>
      <c r="D21" s="36">
        <v>7256</v>
      </c>
      <c r="E21" s="37">
        <v>9.6999999999999989E-2</v>
      </c>
    </row>
    <row r="22" spans="1:8" x14ac:dyDescent="0.25">
      <c r="A22" s="35">
        <v>2010</v>
      </c>
      <c r="B22" s="36">
        <v>70225</v>
      </c>
      <c r="C22" s="36">
        <v>62053</v>
      </c>
      <c r="D22" s="36">
        <v>8172</v>
      </c>
      <c r="E22" s="37">
        <v>0.11599999999999999</v>
      </c>
      <c r="F22" s="1"/>
      <c r="G22" s="1"/>
      <c r="H22" s="1"/>
    </row>
    <row r="23" spans="1:8" x14ac:dyDescent="0.25">
      <c r="A23" s="35">
        <v>2011</v>
      </c>
      <c r="B23" s="36">
        <v>71223</v>
      </c>
      <c r="C23" s="36">
        <v>63035</v>
      </c>
      <c r="D23" s="36">
        <v>8188</v>
      </c>
      <c r="E23" s="37">
        <v>0.115</v>
      </c>
    </row>
    <row r="24" spans="1:8" x14ac:dyDescent="0.25">
      <c r="A24" s="35">
        <v>2012</v>
      </c>
      <c r="B24" s="36">
        <v>71737</v>
      </c>
      <c r="C24" s="36">
        <v>64176</v>
      </c>
      <c r="D24" s="36">
        <v>7561</v>
      </c>
      <c r="E24" s="37">
        <v>0.105</v>
      </c>
    </row>
    <row r="25" spans="1:8" x14ac:dyDescent="0.25">
      <c r="A25" s="35">
        <v>2013</v>
      </c>
      <c r="B25" s="36">
        <v>69888</v>
      </c>
      <c r="C25" s="36">
        <v>63407</v>
      </c>
      <c r="D25" s="36">
        <v>6481</v>
      </c>
      <c r="E25" s="37">
        <v>9.3000000000000013E-2</v>
      </c>
    </row>
    <row r="26" spans="1:8" x14ac:dyDescent="0.25">
      <c r="A26" s="35">
        <v>2014</v>
      </c>
      <c r="B26" s="36">
        <v>69005</v>
      </c>
      <c r="C26" s="36">
        <v>63493</v>
      </c>
      <c r="D26" s="36">
        <v>5512</v>
      </c>
      <c r="E26" s="37">
        <v>0.08</v>
      </c>
    </row>
    <row r="27" spans="1:8" x14ac:dyDescent="0.25">
      <c r="A27" s="35">
        <v>2015</v>
      </c>
      <c r="B27" s="36">
        <v>67932</v>
      </c>
      <c r="C27" s="36">
        <v>63413</v>
      </c>
      <c r="D27" s="36">
        <v>4519</v>
      </c>
      <c r="E27" s="37">
        <v>6.7000000000000004E-2</v>
      </c>
    </row>
    <row r="28" spans="1:8" x14ac:dyDescent="0.25">
      <c r="A28" s="35">
        <v>2016</v>
      </c>
      <c r="B28" s="36">
        <v>68728</v>
      </c>
      <c r="C28" s="36">
        <v>64646</v>
      </c>
      <c r="D28" s="36">
        <v>4082</v>
      </c>
      <c r="E28" s="37">
        <v>5.9000000000000004E-2</v>
      </c>
    </row>
    <row r="29" spans="1:8" x14ac:dyDescent="0.25">
      <c r="A29" s="35">
        <v>2017</v>
      </c>
      <c r="B29" s="36">
        <v>69653</v>
      </c>
      <c r="C29" s="36">
        <v>65922</v>
      </c>
      <c r="D29" s="36">
        <v>3731</v>
      </c>
      <c r="E29" s="37">
        <v>5.4000000000000006E-2</v>
      </c>
    </row>
    <row r="30" spans="1:8" x14ac:dyDescent="0.25">
      <c r="B30" s="40"/>
      <c r="C30" s="40"/>
      <c r="D30" s="40"/>
      <c r="E30" s="41"/>
    </row>
    <row r="31" spans="1:8" x14ac:dyDescent="0.25">
      <c r="A31" s="13" t="s">
        <v>2</v>
      </c>
      <c r="B31" s="40"/>
      <c r="C31" s="40"/>
      <c r="D31" s="40"/>
      <c r="E31" s="41"/>
    </row>
    <row r="32" spans="1:8" ht="39" x14ac:dyDescent="0.25">
      <c r="A32" s="33" t="s">
        <v>1</v>
      </c>
      <c r="B32" s="43" t="s">
        <v>158</v>
      </c>
      <c r="C32" s="43" t="s">
        <v>159</v>
      </c>
      <c r="D32" s="43" t="s">
        <v>160</v>
      </c>
      <c r="E32" s="44" t="s">
        <v>161</v>
      </c>
    </row>
    <row r="33" spans="1:8" x14ac:dyDescent="0.25">
      <c r="A33" s="35">
        <v>2007</v>
      </c>
      <c r="B33" s="36">
        <v>6124</v>
      </c>
      <c r="C33" s="36">
        <v>5837</v>
      </c>
      <c r="D33" s="36">
        <v>287</v>
      </c>
      <c r="E33" s="37">
        <v>4.7E-2</v>
      </c>
    </row>
    <row r="34" spans="1:8" x14ac:dyDescent="0.25">
      <c r="A34" s="35">
        <v>2008</v>
      </c>
      <c r="B34" s="36">
        <v>6278</v>
      </c>
      <c r="C34" s="36">
        <v>5900</v>
      </c>
      <c r="D34" s="36">
        <v>378</v>
      </c>
      <c r="E34" s="37">
        <v>0.06</v>
      </c>
    </row>
    <row r="35" spans="1:8" x14ac:dyDescent="0.25">
      <c r="A35" s="35">
        <v>2009</v>
      </c>
      <c r="B35" s="36">
        <v>6075</v>
      </c>
      <c r="C35" s="36">
        <v>5465</v>
      </c>
      <c r="D35" s="36">
        <v>610</v>
      </c>
      <c r="E35" s="37">
        <v>0.1</v>
      </c>
    </row>
    <row r="36" spans="1:8" x14ac:dyDescent="0.25">
      <c r="A36" s="35">
        <v>2010</v>
      </c>
      <c r="B36" s="36">
        <v>5769</v>
      </c>
      <c r="C36" s="36">
        <v>5109</v>
      </c>
      <c r="D36" s="36">
        <v>660</v>
      </c>
      <c r="E36" s="37">
        <v>0.114</v>
      </c>
      <c r="F36" s="1"/>
      <c r="G36" s="1"/>
      <c r="H36" s="1"/>
    </row>
    <row r="37" spans="1:8" x14ac:dyDescent="0.25">
      <c r="A37" s="35">
        <v>2011</v>
      </c>
      <c r="B37" s="36">
        <v>5807</v>
      </c>
      <c r="C37" s="36">
        <v>5181</v>
      </c>
      <c r="D37" s="36">
        <v>626</v>
      </c>
      <c r="E37" s="37">
        <v>0.10800000000000001</v>
      </c>
    </row>
    <row r="38" spans="1:8" x14ac:dyDescent="0.25">
      <c r="A38" s="35">
        <v>2012</v>
      </c>
      <c r="B38" s="36">
        <v>5831</v>
      </c>
      <c r="C38" s="36">
        <v>5259</v>
      </c>
      <c r="D38" s="36">
        <v>572</v>
      </c>
      <c r="E38" s="37">
        <v>9.8000000000000004E-2</v>
      </c>
    </row>
    <row r="39" spans="1:8" x14ac:dyDescent="0.25">
      <c r="A39" s="35">
        <v>2013</v>
      </c>
      <c r="B39" s="36">
        <v>5688</v>
      </c>
      <c r="C39" s="36">
        <v>5185</v>
      </c>
      <c r="D39" s="36">
        <v>503</v>
      </c>
      <c r="E39" s="37">
        <v>8.8000000000000009E-2</v>
      </c>
    </row>
    <row r="40" spans="1:8" x14ac:dyDescent="0.25">
      <c r="A40" s="35">
        <v>2014</v>
      </c>
      <c r="B40" s="36">
        <v>5612</v>
      </c>
      <c r="C40" s="36">
        <v>5194</v>
      </c>
      <c r="D40" s="36">
        <v>418</v>
      </c>
      <c r="E40" s="37">
        <v>7.400000000000001E-2</v>
      </c>
    </row>
    <row r="41" spans="1:8" x14ac:dyDescent="0.25">
      <c r="A41" s="35">
        <v>2015</v>
      </c>
      <c r="B41" s="36">
        <v>5576</v>
      </c>
      <c r="C41" s="36">
        <v>5225</v>
      </c>
      <c r="D41" s="36">
        <v>351</v>
      </c>
      <c r="E41" s="37">
        <v>6.3E-2</v>
      </c>
    </row>
    <row r="42" spans="1:8" x14ac:dyDescent="0.25">
      <c r="A42" s="35">
        <v>2016</v>
      </c>
      <c r="B42" s="36">
        <v>5683</v>
      </c>
      <c r="C42" s="36">
        <v>5349</v>
      </c>
      <c r="D42" s="36">
        <v>334</v>
      </c>
      <c r="E42" s="37">
        <v>5.9000000000000004E-2</v>
      </c>
    </row>
    <row r="43" spans="1:8" x14ac:dyDescent="0.25">
      <c r="A43" s="35">
        <v>2017</v>
      </c>
      <c r="B43" s="36">
        <v>5758</v>
      </c>
      <c r="C43" s="36">
        <v>5470</v>
      </c>
      <c r="D43" s="36">
        <v>288</v>
      </c>
      <c r="E43" s="37">
        <v>0.05</v>
      </c>
    </row>
    <row r="44" spans="1:8" x14ac:dyDescent="0.25">
      <c r="B44" s="40"/>
      <c r="C44" s="40"/>
      <c r="D44" s="40"/>
      <c r="E44" s="41"/>
    </row>
    <row r="45" spans="1:8" x14ac:dyDescent="0.25">
      <c r="A45" s="13" t="s">
        <v>4</v>
      </c>
      <c r="B45" s="40"/>
      <c r="C45" s="40"/>
      <c r="D45" s="40"/>
      <c r="E45" s="41"/>
    </row>
    <row r="46" spans="1:8" ht="39" x14ac:dyDescent="0.25">
      <c r="A46" s="33" t="s">
        <v>1</v>
      </c>
      <c r="B46" s="43" t="s">
        <v>158</v>
      </c>
      <c r="C46" s="43" t="s">
        <v>159</v>
      </c>
      <c r="D46" s="43" t="s">
        <v>160</v>
      </c>
      <c r="E46" s="44" t="s">
        <v>161</v>
      </c>
    </row>
    <row r="47" spans="1:8" x14ac:dyDescent="0.25">
      <c r="A47" s="35">
        <v>2007</v>
      </c>
      <c r="B47" s="36">
        <v>68319</v>
      </c>
      <c r="C47" s="36">
        <v>65683</v>
      </c>
      <c r="D47" s="36">
        <v>2636</v>
      </c>
      <c r="E47" s="37">
        <v>3.9E-2</v>
      </c>
    </row>
    <row r="48" spans="1:8" x14ac:dyDescent="0.25">
      <c r="A48" s="35">
        <v>2008</v>
      </c>
      <c r="B48" s="36">
        <v>69986</v>
      </c>
      <c r="C48" s="36">
        <v>66343</v>
      </c>
      <c r="D48" s="36">
        <v>3643</v>
      </c>
      <c r="E48" s="37">
        <v>5.2000000000000005E-2</v>
      </c>
    </row>
    <row r="49" spans="1:11" x14ac:dyDescent="0.25">
      <c r="A49" s="35">
        <v>2009</v>
      </c>
      <c r="B49" s="36">
        <v>70793</v>
      </c>
      <c r="C49" s="36">
        <v>65701</v>
      </c>
      <c r="D49" s="36">
        <v>5092</v>
      </c>
      <c r="E49" s="37">
        <v>7.2000000000000008E-2</v>
      </c>
      <c r="F49" s="1"/>
    </row>
    <row r="50" spans="1:11" x14ac:dyDescent="0.25">
      <c r="A50" s="35">
        <v>2010</v>
      </c>
      <c r="B50" s="36">
        <v>67099</v>
      </c>
      <c r="C50" s="36">
        <v>61422</v>
      </c>
      <c r="D50" s="36">
        <v>5677</v>
      </c>
      <c r="E50" s="37">
        <v>8.5000000000000006E-2</v>
      </c>
    </row>
    <row r="51" spans="1:11" x14ac:dyDescent="0.25">
      <c r="A51" s="35">
        <v>2011</v>
      </c>
      <c r="B51" s="36">
        <v>68352</v>
      </c>
      <c r="C51" s="36">
        <v>62512</v>
      </c>
      <c r="D51" s="36">
        <v>5840</v>
      </c>
      <c r="E51" s="37">
        <v>8.5000000000000006E-2</v>
      </c>
    </row>
    <row r="52" spans="1:11" x14ac:dyDescent="0.25">
      <c r="A52" s="35">
        <v>2012</v>
      </c>
      <c r="B52" s="36">
        <v>68742</v>
      </c>
      <c r="C52" s="36">
        <v>63212</v>
      </c>
      <c r="D52" s="36">
        <v>5530</v>
      </c>
      <c r="E52" s="37">
        <v>0.08</v>
      </c>
    </row>
    <row r="53" spans="1:11" x14ac:dyDescent="0.25">
      <c r="A53" s="35">
        <v>2013</v>
      </c>
      <c r="B53" s="36">
        <v>67462</v>
      </c>
      <c r="C53" s="36">
        <v>62389</v>
      </c>
      <c r="D53" s="36">
        <v>5073</v>
      </c>
      <c r="E53" s="37">
        <v>7.4999999999999997E-2</v>
      </c>
    </row>
    <row r="54" spans="1:11" x14ac:dyDescent="0.25">
      <c r="A54" s="35">
        <v>2014</v>
      </c>
      <c r="B54" s="36">
        <v>65923</v>
      </c>
      <c r="C54" s="36">
        <v>61457</v>
      </c>
      <c r="D54" s="36">
        <v>4466</v>
      </c>
      <c r="E54" s="37">
        <v>6.8000000000000005E-2</v>
      </c>
      <c r="F54" s="1"/>
      <c r="G54" s="1"/>
      <c r="H54" s="1"/>
    </row>
    <row r="55" spans="1:11" x14ac:dyDescent="0.25">
      <c r="A55" s="35">
        <v>2015</v>
      </c>
      <c r="B55" s="36">
        <v>65689</v>
      </c>
      <c r="C55" s="36">
        <v>61864</v>
      </c>
      <c r="D55" s="36">
        <v>3825</v>
      </c>
      <c r="E55" s="37">
        <v>5.7999999999999996E-2</v>
      </c>
      <c r="F55" s="1"/>
      <c r="G55" s="1"/>
      <c r="H55" s="1"/>
      <c r="I55" s="1"/>
      <c r="J55" s="1"/>
      <c r="K55" s="1"/>
    </row>
    <row r="56" spans="1:11" x14ac:dyDescent="0.25">
      <c r="A56" s="35">
        <v>2016</v>
      </c>
      <c r="B56" s="36">
        <v>67743</v>
      </c>
      <c r="C56" s="36">
        <v>64130</v>
      </c>
      <c r="D56" s="36">
        <v>3613</v>
      </c>
      <c r="E56" s="37">
        <v>5.2999999999999999E-2</v>
      </c>
      <c r="F56" s="1"/>
      <c r="G56" s="1"/>
      <c r="H56" s="1"/>
      <c r="I56" s="1"/>
      <c r="J56" s="1"/>
      <c r="K56" s="1"/>
    </row>
    <row r="57" spans="1:11" x14ac:dyDescent="0.25">
      <c r="A57" s="35">
        <v>2017</v>
      </c>
      <c r="B57" s="36">
        <v>69194</v>
      </c>
      <c r="C57" s="36">
        <v>65899</v>
      </c>
      <c r="D57" s="36">
        <v>3295</v>
      </c>
      <c r="E57" s="37">
        <v>4.8000000000000001E-2</v>
      </c>
      <c r="F57" s="1"/>
      <c r="G57" s="1"/>
      <c r="H57" s="1"/>
      <c r="I57" s="1"/>
      <c r="J57" s="1"/>
      <c r="K57" s="1"/>
    </row>
    <row r="58" spans="1:11" x14ac:dyDescent="0.25">
      <c r="B58" s="40"/>
      <c r="C58" s="40"/>
      <c r="D58" s="45"/>
      <c r="E58" s="46"/>
      <c r="F58" s="1"/>
      <c r="G58" s="1"/>
      <c r="H58" s="1"/>
      <c r="I58" s="1"/>
      <c r="J58" s="1"/>
      <c r="K58" s="1"/>
    </row>
    <row r="59" spans="1:11" x14ac:dyDescent="0.25">
      <c r="A59" s="13" t="s">
        <v>5</v>
      </c>
      <c r="B59" s="40"/>
      <c r="C59" s="40"/>
      <c r="D59" s="45"/>
      <c r="E59" s="46"/>
      <c r="F59" s="1"/>
      <c r="G59" s="1"/>
      <c r="H59" s="1"/>
      <c r="I59" s="1"/>
      <c r="J59" s="1"/>
      <c r="K59" s="1"/>
    </row>
    <row r="60" spans="1:11" ht="39" x14ac:dyDescent="0.25">
      <c r="A60" s="33" t="s">
        <v>1</v>
      </c>
      <c r="B60" s="43" t="s">
        <v>158</v>
      </c>
      <c r="C60" s="43" t="s">
        <v>159</v>
      </c>
      <c r="D60" s="43" t="s">
        <v>160</v>
      </c>
      <c r="E60" s="44" t="s">
        <v>161</v>
      </c>
      <c r="F60" s="1"/>
      <c r="G60" s="1"/>
      <c r="H60" s="1"/>
      <c r="I60" s="1"/>
      <c r="J60" s="1"/>
      <c r="K60" s="1"/>
    </row>
    <row r="61" spans="1:11" x14ac:dyDescent="0.25">
      <c r="A61" s="35">
        <v>2007</v>
      </c>
      <c r="B61" s="36">
        <v>14054</v>
      </c>
      <c r="C61" s="36">
        <v>13460</v>
      </c>
      <c r="D61" s="36">
        <v>594</v>
      </c>
      <c r="E61" s="37">
        <v>4.2000000000000003E-2</v>
      </c>
    </row>
    <row r="62" spans="1:11" x14ac:dyDescent="0.25">
      <c r="A62" s="35">
        <v>2008</v>
      </c>
      <c r="B62" s="36">
        <v>14571</v>
      </c>
      <c r="C62" s="36">
        <v>13733</v>
      </c>
      <c r="D62" s="36">
        <v>838</v>
      </c>
      <c r="E62" s="37">
        <v>5.7999999999999996E-2</v>
      </c>
    </row>
    <row r="63" spans="1:11" x14ac:dyDescent="0.25">
      <c r="A63" s="35">
        <v>2009</v>
      </c>
      <c r="B63" s="36">
        <v>14322</v>
      </c>
      <c r="C63" s="36">
        <v>13095</v>
      </c>
      <c r="D63" s="36">
        <v>1227</v>
      </c>
      <c r="E63" s="37">
        <v>8.5999999999999993E-2</v>
      </c>
    </row>
    <row r="64" spans="1:11" x14ac:dyDescent="0.25">
      <c r="A64" s="35">
        <v>2010</v>
      </c>
      <c r="B64" s="36">
        <v>13698</v>
      </c>
      <c r="C64" s="36">
        <v>12366</v>
      </c>
      <c r="D64" s="36">
        <v>1332</v>
      </c>
      <c r="E64" s="37">
        <v>9.6999999999999989E-2</v>
      </c>
    </row>
    <row r="65" spans="1:5" x14ac:dyDescent="0.25">
      <c r="A65" s="35">
        <v>2011</v>
      </c>
      <c r="B65" s="36">
        <v>13817</v>
      </c>
      <c r="C65" s="36">
        <v>12544</v>
      </c>
      <c r="D65" s="36">
        <v>1273</v>
      </c>
      <c r="E65" s="37">
        <v>9.1999999999999998E-2</v>
      </c>
    </row>
    <row r="66" spans="1:5" x14ac:dyDescent="0.25">
      <c r="A66" s="35">
        <v>2012</v>
      </c>
      <c r="B66" s="36">
        <v>13879</v>
      </c>
      <c r="C66" s="36">
        <v>12700</v>
      </c>
      <c r="D66" s="36">
        <v>1179</v>
      </c>
      <c r="E66" s="37">
        <v>8.5000000000000006E-2</v>
      </c>
    </row>
    <row r="67" spans="1:5" x14ac:dyDescent="0.25">
      <c r="A67" s="35">
        <v>2013</v>
      </c>
      <c r="B67" s="36">
        <v>13610</v>
      </c>
      <c r="C67" s="36">
        <v>12619</v>
      </c>
      <c r="D67" s="36">
        <v>991</v>
      </c>
      <c r="E67" s="37">
        <v>7.2999999999999995E-2</v>
      </c>
    </row>
    <row r="68" spans="1:5" x14ac:dyDescent="0.25">
      <c r="A68" s="35">
        <v>2014</v>
      </c>
      <c r="B68" s="36">
        <v>13691</v>
      </c>
      <c r="C68" s="36">
        <v>12830</v>
      </c>
      <c r="D68" s="36">
        <v>861</v>
      </c>
      <c r="E68" s="37">
        <v>6.3E-2</v>
      </c>
    </row>
    <row r="69" spans="1:5" x14ac:dyDescent="0.25">
      <c r="A69" s="35">
        <v>2015</v>
      </c>
      <c r="B69" s="36">
        <v>13477</v>
      </c>
      <c r="C69" s="36">
        <v>12734</v>
      </c>
      <c r="D69" s="36">
        <v>743</v>
      </c>
      <c r="E69" s="37">
        <v>5.5E-2</v>
      </c>
    </row>
    <row r="70" spans="1:5" x14ac:dyDescent="0.25">
      <c r="A70" s="35">
        <v>2016</v>
      </c>
      <c r="B70" s="36">
        <v>13809</v>
      </c>
      <c r="C70" s="36">
        <v>13147</v>
      </c>
      <c r="D70" s="36">
        <v>662</v>
      </c>
      <c r="E70" s="37">
        <v>4.8000000000000001E-2</v>
      </c>
    </row>
    <row r="71" spans="1:5" x14ac:dyDescent="0.25">
      <c r="A71" s="35">
        <v>2017</v>
      </c>
      <c r="B71" s="36">
        <v>14045</v>
      </c>
      <c r="C71" s="36">
        <v>13430</v>
      </c>
      <c r="D71" s="36">
        <v>615</v>
      </c>
      <c r="E71" s="37">
        <v>4.4000000000000004E-2</v>
      </c>
    </row>
    <row r="72" spans="1:5" x14ac:dyDescent="0.25">
      <c r="B72" s="40"/>
      <c r="C72" s="40"/>
      <c r="D72" s="40"/>
      <c r="E72" s="41"/>
    </row>
    <row r="73" spans="1:5" x14ac:dyDescent="0.25">
      <c r="A73" s="13" t="s">
        <v>6</v>
      </c>
      <c r="B73" s="40"/>
      <c r="C73" s="40"/>
      <c r="D73" s="40"/>
      <c r="E73" s="41"/>
    </row>
    <row r="74" spans="1:5" ht="39" x14ac:dyDescent="0.25">
      <c r="A74" s="33" t="s">
        <v>1</v>
      </c>
      <c r="B74" s="43" t="s">
        <v>158</v>
      </c>
      <c r="C74" s="43" t="s">
        <v>159</v>
      </c>
      <c r="D74" s="43" t="s">
        <v>160</v>
      </c>
      <c r="E74" s="44" t="s">
        <v>161</v>
      </c>
    </row>
    <row r="75" spans="1:5" x14ac:dyDescent="0.25">
      <c r="A75" s="35">
        <v>2007</v>
      </c>
      <c r="B75" s="36">
        <v>13547</v>
      </c>
      <c r="C75" s="36">
        <v>12994</v>
      </c>
      <c r="D75" s="36">
        <v>553</v>
      </c>
      <c r="E75" s="37">
        <v>4.0999999999999995E-2</v>
      </c>
    </row>
    <row r="76" spans="1:5" x14ac:dyDescent="0.25">
      <c r="A76" s="35">
        <v>2008</v>
      </c>
      <c r="B76" s="36">
        <v>13952</v>
      </c>
      <c r="C76" s="36">
        <v>13164</v>
      </c>
      <c r="D76" s="36">
        <v>788</v>
      </c>
      <c r="E76" s="37">
        <v>5.5999999999999994E-2</v>
      </c>
    </row>
    <row r="77" spans="1:5" x14ac:dyDescent="0.25">
      <c r="A77" s="35">
        <v>2009</v>
      </c>
      <c r="B77" s="36">
        <v>13800</v>
      </c>
      <c r="C77" s="36">
        <v>12547</v>
      </c>
      <c r="D77" s="36">
        <v>1253</v>
      </c>
      <c r="E77" s="37">
        <v>9.0999999999999998E-2</v>
      </c>
    </row>
    <row r="78" spans="1:5" x14ac:dyDescent="0.25">
      <c r="A78" s="35">
        <v>2010</v>
      </c>
      <c r="B78" s="36">
        <v>12551</v>
      </c>
      <c r="C78" s="36">
        <v>11273</v>
      </c>
      <c r="D78" s="36">
        <v>1278</v>
      </c>
      <c r="E78" s="37">
        <v>0.10199999999999999</v>
      </c>
    </row>
    <row r="79" spans="1:5" x14ac:dyDescent="0.25">
      <c r="A79" s="35">
        <v>2011</v>
      </c>
      <c r="B79" s="36">
        <v>12739</v>
      </c>
      <c r="C79" s="36">
        <v>11503</v>
      </c>
      <c r="D79" s="36">
        <v>1236</v>
      </c>
      <c r="E79" s="37">
        <v>9.6999999999999989E-2</v>
      </c>
    </row>
    <row r="80" spans="1:5" x14ac:dyDescent="0.25">
      <c r="A80" s="35">
        <v>2012</v>
      </c>
      <c r="B80" s="36">
        <v>12821</v>
      </c>
      <c r="C80" s="36">
        <v>11712</v>
      </c>
      <c r="D80" s="36">
        <v>1109</v>
      </c>
      <c r="E80" s="37">
        <v>8.5999999999999993E-2</v>
      </c>
    </row>
    <row r="81" spans="1:5" x14ac:dyDescent="0.25">
      <c r="A81" s="35">
        <v>2013</v>
      </c>
      <c r="B81" s="36">
        <v>12768</v>
      </c>
      <c r="C81" s="36">
        <v>11742</v>
      </c>
      <c r="D81" s="36">
        <v>1026</v>
      </c>
      <c r="E81" s="37">
        <v>0.08</v>
      </c>
    </row>
    <row r="82" spans="1:5" x14ac:dyDescent="0.25">
      <c r="A82" s="35">
        <v>2014</v>
      </c>
      <c r="B82" s="36">
        <v>12729</v>
      </c>
      <c r="C82" s="36">
        <v>11880</v>
      </c>
      <c r="D82" s="36">
        <v>849</v>
      </c>
      <c r="E82" s="37">
        <v>6.7000000000000004E-2</v>
      </c>
    </row>
    <row r="83" spans="1:5" x14ac:dyDescent="0.25">
      <c r="A83" s="35">
        <v>2015</v>
      </c>
      <c r="B83" s="36">
        <v>12670</v>
      </c>
      <c r="C83" s="36">
        <v>11934</v>
      </c>
      <c r="D83" s="36">
        <v>736</v>
      </c>
      <c r="E83" s="37">
        <v>5.7999999999999996E-2</v>
      </c>
    </row>
    <row r="84" spans="1:5" x14ac:dyDescent="0.25">
      <c r="A84" s="35">
        <v>2016</v>
      </c>
      <c r="B84" s="36">
        <v>13033</v>
      </c>
      <c r="C84" s="36">
        <v>12361</v>
      </c>
      <c r="D84" s="36">
        <v>672</v>
      </c>
      <c r="E84" s="37">
        <v>5.2000000000000005E-2</v>
      </c>
    </row>
    <row r="85" spans="1:5" x14ac:dyDescent="0.25">
      <c r="A85" s="35">
        <v>2017</v>
      </c>
      <c r="B85" s="36">
        <v>13235</v>
      </c>
      <c r="C85" s="36">
        <v>12637</v>
      </c>
      <c r="D85" s="36">
        <v>598</v>
      </c>
      <c r="E85" s="37">
        <v>4.4999999999999998E-2</v>
      </c>
    </row>
    <row r="86" spans="1:5" x14ac:dyDescent="0.25">
      <c r="B86" s="40"/>
      <c r="C86" s="47"/>
      <c r="D86" s="40"/>
      <c r="E86" s="41"/>
    </row>
    <row r="87" spans="1:5" x14ac:dyDescent="0.25">
      <c r="A87" s="13" t="s">
        <v>7</v>
      </c>
      <c r="B87" s="40"/>
      <c r="C87" s="47"/>
      <c r="D87" s="40"/>
      <c r="E87" s="41"/>
    </row>
    <row r="88" spans="1:5" ht="39" x14ac:dyDescent="0.25">
      <c r="A88" s="33" t="s">
        <v>1</v>
      </c>
      <c r="B88" s="43" t="s">
        <v>158</v>
      </c>
      <c r="C88" s="43" t="s">
        <v>159</v>
      </c>
      <c r="D88" s="43" t="s">
        <v>160</v>
      </c>
      <c r="E88" s="44" t="s">
        <v>161</v>
      </c>
    </row>
    <row r="89" spans="1:5" x14ac:dyDescent="0.25">
      <c r="A89" s="35">
        <v>2007</v>
      </c>
      <c r="B89" s="36">
        <v>11537</v>
      </c>
      <c r="C89" s="36">
        <v>10909</v>
      </c>
      <c r="D89" s="36">
        <v>628</v>
      </c>
      <c r="E89" s="37">
        <v>5.4000000000000006E-2</v>
      </c>
    </row>
    <row r="90" spans="1:5" x14ac:dyDescent="0.25">
      <c r="A90" s="35">
        <v>2008</v>
      </c>
      <c r="B90" s="36">
        <v>12172</v>
      </c>
      <c r="C90" s="36">
        <v>11313</v>
      </c>
      <c r="D90" s="36">
        <v>859</v>
      </c>
      <c r="E90" s="37">
        <v>7.0999999999999994E-2</v>
      </c>
    </row>
    <row r="91" spans="1:5" x14ac:dyDescent="0.25">
      <c r="A91" s="35">
        <v>2009</v>
      </c>
      <c r="B91" s="36">
        <v>12340</v>
      </c>
      <c r="C91" s="36">
        <v>11063</v>
      </c>
      <c r="D91" s="36">
        <v>1277</v>
      </c>
      <c r="E91" s="37">
        <v>0.10300000000000001</v>
      </c>
    </row>
    <row r="92" spans="1:5" x14ac:dyDescent="0.25">
      <c r="A92" s="35">
        <v>2010</v>
      </c>
      <c r="B92" s="36">
        <v>12918</v>
      </c>
      <c r="C92" s="36">
        <v>11359</v>
      </c>
      <c r="D92" s="36">
        <v>1559</v>
      </c>
      <c r="E92" s="37">
        <v>0.121</v>
      </c>
    </row>
    <row r="93" spans="1:5" x14ac:dyDescent="0.25">
      <c r="A93" s="35">
        <v>2011</v>
      </c>
      <c r="B93" s="36">
        <v>12693</v>
      </c>
      <c r="C93" s="36">
        <v>11189</v>
      </c>
      <c r="D93" s="36">
        <v>1504</v>
      </c>
      <c r="E93" s="37">
        <v>0.11800000000000001</v>
      </c>
    </row>
    <row r="94" spans="1:5" x14ac:dyDescent="0.25">
      <c r="A94" s="35">
        <v>2012</v>
      </c>
      <c r="B94" s="36">
        <v>12548</v>
      </c>
      <c r="C94" s="36">
        <v>11149</v>
      </c>
      <c r="D94" s="36">
        <v>1399</v>
      </c>
      <c r="E94" s="37">
        <v>0.111</v>
      </c>
    </row>
    <row r="95" spans="1:5" x14ac:dyDescent="0.25">
      <c r="A95" s="35">
        <v>2013</v>
      </c>
      <c r="B95" s="36">
        <v>11890</v>
      </c>
      <c r="C95" s="36">
        <v>10622</v>
      </c>
      <c r="D95" s="36">
        <v>1268</v>
      </c>
      <c r="E95" s="37">
        <v>0.107</v>
      </c>
    </row>
    <row r="96" spans="1:5" x14ac:dyDescent="0.25">
      <c r="A96" s="35">
        <v>2014</v>
      </c>
      <c r="B96" s="36">
        <v>11484</v>
      </c>
      <c r="C96" s="36">
        <v>10400</v>
      </c>
      <c r="D96" s="36">
        <v>1084</v>
      </c>
      <c r="E96" s="37">
        <v>9.4E-2</v>
      </c>
    </row>
    <row r="97" spans="1:5" x14ac:dyDescent="0.25">
      <c r="A97" s="35">
        <v>2015</v>
      </c>
      <c r="B97" s="36">
        <v>11288</v>
      </c>
      <c r="C97" s="36">
        <v>10394</v>
      </c>
      <c r="D97" s="36">
        <v>894</v>
      </c>
      <c r="E97" s="37">
        <v>7.9000000000000001E-2</v>
      </c>
    </row>
    <row r="98" spans="1:5" x14ac:dyDescent="0.25">
      <c r="A98" s="35">
        <v>2016</v>
      </c>
      <c r="B98" s="36">
        <v>11451</v>
      </c>
      <c r="C98" s="36">
        <v>10651</v>
      </c>
      <c r="D98" s="36">
        <v>800</v>
      </c>
      <c r="E98" s="37">
        <v>7.0000000000000007E-2</v>
      </c>
    </row>
    <row r="99" spans="1:5" x14ac:dyDescent="0.25">
      <c r="A99" s="35">
        <v>2017</v>
      </c>
      <c r="B99" s="36">
        <v>11669</v>
      </c>
      <c r="C99" s="36">
        <v>10986</v>
      </c>
      <c r="D99" s="36">
        <v>683</v>
      </c>
      <c r="E99" s="37">
        <v>5.9000000000000004E-2</v>
      </c>
    </row>
    <row r="100" spans="1:5" x14ac:dyDescent="0.25">
      <c r="B100" s="40"/>
      <c r="C100" s="40"/>
      <c r="D100" s="40"/>
      <c r="E100" s="41"/>
    </row>
    <row r="101" spans="1:5" x14ac:dyDescent="0.25">
      <c r="A101" s="13" t="s">
        <v>8</v>
      </c>
      <c r="B101" s="40"/>
      <c r="C101" s="40"/>
      <c r="D101" s="40"/>
      <c r="E101" s="41"/>
    </row>
    <row r="102" spans="1:5" ht="39" x14ac:dyDescent="0.25">
      <c r="A102" s="33" t="s">
        <v>1</v>
      </c>
      <c r="B102" s="43" t="s">
        <v>158</v>
      </c>
      <c r="C102" s="43" t="s">
        <v>159</v>
      </c>
      <c r="D102" s="43" t="s">
        <v>160</v>
      </c>
      <c r="E102" s="44" t="s">
        <v>161</v>
      </c>
    </row>
    <row r="103" spans="1:5" x14ac:dyDescent="0.25">
      <c r="A103" s="35">
        <v>2007</v>
      </c>
      <c r="B103" s="36">
        <v>4649</v>
      </c>
      <c r="C103" s="36">
        <v>4465</v>
      </c>
      <c r="D103" s="36">
        <v>184</v>
      </c>
      <c r="E103" s="37">
        <v>0.04</v>
      </c>
    </row>
    <row r="104" spans="1:5" x14ac:dyDescent="0.25">
      <c r="A104" s="35">
        <v>2008</v>
      </c>
      <c r="B104" s="36">
        <v>4607</v>
      </c>
      <c r="C104" s="36">
        <v>4362</v>
      </c>
      <c r="D104" s="36">
        <v>245</v>
      </c>
      <c r="E104" s="37">
        <v>5.2999999999999999E-2</v>
      </c>
    </row>
    <row r="105" spans="1:5" x14ac:dyDescent="0.25">
      <c r="A105" s="35">
        <v>2009</v>
      </c>
      <c r="B105" s="36">
        <v>4357</v>
      </c>
      <c r="C105" s="36">
        <v>4017</v>
      </c>
      <c r="D105" s="36">
        <v>340</v>
      </c>
      <c r="E105" s="37">
        <v>7.8E-2</v>
      </c>
    </row>
    <row r="106" spans="1:5" x14ac:dyDescent="0.25">
      <c r="A106" s="35">
        <v>2010</v>
      </c>
      <c r="B106" s="36">
        <v>4530</v>
      </c>
      <c r="C106" s="36">
        <v>4112</v>
      </c>
      <c r="D106" s="36">
        <v>418</v>
      </c>
      <c r="E106" s="37">
        <v>9.1999999999999998E-2</v>
      </c>
    </row>
    <row r="107" spans="1:5" x14ac:dyDescent="0.25">
      <c r="A107" s="35">
        <v>2011</v>
      </c>
      <c r="B107" s="36">
        <v>4486</v>
      </c>
      <c r="C107" s="36">
        <v>4055</v>
      </c>
      <c r="D107" s="36">
        <v>431</v>
      </c>
      <c r="E107" s="37">
        <v>9.6000000000000002E-2</v>
      </c>
    </row>
    <row r="108" spans="1:5" x14ac:dyDescent="0.25">
      <c r="A108" s="35">
        <v>2012</v>
      </c>
      <c r="B108" s="36">
        <v>4380</v>
      </c>
      <c r="C108" s="36">
        <v>3987</v>
      </c>
      <c r="D108" s="36">
        <v>393</v>
      </c>
      <c r="E108" s="37">
        <v>0.09</v>
      </c>
    </row>
    <row r="109" spans="1:5" x14ac:dyDescent="0.25">
      <c r="A109" s="35">
        <v>2013</v>
      </c>
      <c r="B109" s="36">
        <v>4197</v>
      </c>
      <c r="C109" s="36">
        <v>3826</v>
      </c>
      <c r="D109" s="36">
        <v>371</v>
      </c>
      <c r="E109" s="37">
        <v>8.8000000000000009E-2</v>
      </c>
    </row>
    <row r="110" spans="1:5" x14ac:dyDescent="0.25">
      <c r="A110" s="35">
        <v>2014</v>
      </c>
      <c r="B110" s="36">
        <v>4062</v>
      </c>
      <c r="C110" s="36">
        <v>3746</v>
      </c>
      <c r="D110" s="36">
        <v>316</v>
      </c>
      <c r="E110" s="37">
        <v>7.8E-2</v>
      </c>
    </row>
    <row r="111" spans="1:5" x14ac:dyDescent="0.25">
      <c r="A111" s="35">
        <v>2015</v>
      </c>
      <c r="B111" s="36">
        <v>4013</v>
      </c>
      <c r="C111" s="36">
        <v>3749</v>
      </c>
      <c r="D111" s="36">
        <v>264</v>
      </c>
      <c r="E111" s="37">
        <v>6.6000000000000003E-2</v>
      </c>
    </row>
    <row r="112" spans="1:5" x14ac:dyDescent="0.25">
      <c r="A112" s="35">
        <v>2016</v>
      </c>
      <c r="B112" s="36">
        <v>4043</v>
      </c>
      <c r="C112" s="36">
        <v>3807</v>
      </c>
      <c r="D112" s="36">
        <v>236</v>
      </c>
      <c r="E112" s="37">
        <v>5.7999999999999996E-2</v>
      </c>
    </row>
    <row r="113" spans="1:11" x14ac:dyDescent="0.25">
      <c r="A113" s="35">
        <v>2017</v>
      </c>
      <c r="B113" s="36">
        <v>4149</v>
      </c>
      <c r="C113" s="36">
        <v>3930</v>
      </c>
      <c r="D113" s="36">
        <v>219</v>
      </c>
      <c r="E113" s="37">
        <v>5.2999999999999999E-2</v>
      </c>
    </row>
    <row r="114" spans="1:11" x14ac:dyDescent="0.25">
      <c r="B114" s="40"/>
      <c r="C114" s="40"/>
      <c r="D114" s="40"/>
      <c r="E114" s="41"/>
    </row>
    <row r="115" spans="1:11" x14ac:dyDescent="0.25">
      <c r="A115" s="13" t="s">
        <v>9</v>
      </c>
      <c r="B115" s="40"/>
      <c r="C115" s="40"/>
      <c r="D115" s="40"/>
      <c r="E115" s="41"/>
    </row>
    <row r="116" spans="1:11" ht="39" x14ac:dyDescent="0.25">
      <c r="A116" s="33" t="s">
        <v>1</v>
      </c>
      <c r="B116" s="43" t="s">
        <v>158</v>
      </c>
      <c r="C116" s="43" t="s">
        <v>159</v>
      </c>
      <c r="D116" s="43" t="s">
        <v>160</v>
      </c>
      <c r="E116" s="44" t="s">
        <v>161</v>
      </c>
    </row>
    <row r="117" spans="1:11" x14ac:dyDescent="0.25">
      <c r="A117" s="35">
        <v>2007</v>
      </c>
      <c r="B117" s="36">
        <v>10414</v>
      </c>
      <c r="C117" s="36">
        <v>9960</v>
      </c>
      <c r="D117" s="36">
        <v>454</v>
      </c>
      <c r="E117" s="37">
        <v>4.4000000000000004E-2</v>
      </c>
    </row>
    <row r="118" spans="1:11" x14ac:dyDescent="0.25">
      <c r="A118" s="35">
        <v>2008</v>
      </c>
      <c r="B118" s="36">
        <v>10496</v>
      </c>
      <c r="C118" s="36">
        <v>9756</v>
      </c>
      <c r="D118" s="36">
        <v>740</v>
      </c>
      <c r="E118" s="37">
        <v>7.0999999999999994E-2</v>
      </c>
    </row>
    <row r="119" spans="1:11" x14ac:dyDescent="0.25">
      <c r="A119" s="35">
        <v>2009</v>
      </c>
      <c r="B119" s="36">
        <v>10371</v>
      </c>
      <c r="C119" s="36">
        <v>9234</v>
      </c>
      <c r="D119" s="36">
        <v>1137</v>
      </c>
      <c r="E119" s="37">
        <v>0.11</v>
      </c>
      <c r="F119" s="1"/>
      <c r="G119" s="1"/>
      <c r="H119" s="1"/>
      <c r="I119" s="1"/>
      <c r="J119" s="1"/>
      <c r="K119" s="1"/>
    </row>
    <row r="120" spans="1:11" x14ac:dyDescent="0.25">
      <c r="A120" s="35">
        <v>2010</v>
      </c>
      <c r="B120" s="36">
        <v>9053</v>
      </c>
      <c r="C120" s="36">
        <v>7883</v>
      </c>
      <c r="D120" s="36">
        <v>1170</v>
      </c>
      <c r="E120" s="37">
        <v>0.129</v>
      </c>
      <c r="F120" s="1"/>
      <c r="G120" s="1"/>
      <c r="H120" s="1"/>
      <c r="I120" s="1"/>
      <c r="J120" s="1"/>
      <c r="K120" s="1"/>
    </row>
    <row r="121" spans="1:11" x14ac:dyDescent="0.25">
      <c r="A121" s="35">
        <v>2011</v>
      </c>
      <c r="B121" s="36">
        <v>8667</v>
      </c>
      <c r="C121" s="36">
        <v>7541</v>
      </c>
      <c r="D121" s="36">
        <v>1126</v>
      </c>
      <c r="E121" s="37">
        <v>0.13</v>
      </c>
      <c r="F121" s="1"/>
      <c r="G121" s="1"/>
      <c r="H121" s="1"/>
      <c r="I121" s="1"/>
      <c r="J121" s="1"/>
      <c r="K121" s="1"/>
    </row>
    <row r="122" spans="1:11" x14ac:dyDescent="0.25">
      <c r="A122" s="35">
        <v>2012</v>
      </c>
      <c r="B122" s="36">
        <v>8292</v>
      </c>
      <c r="C122" s="36">
        <v>7336</v>
      </c>
      <c r="D122" s="36">
        <v>956</v>
      </c>
      <c r="E122" s="37">
        <v>0.115</v>
      </c>
      <c r="F122" s="1"/>
      <c r="G122" s="1"/>
      <c r="H122" s="1"/>
      <c r="I122" s="1"/>
      <c r="J122" s="1"/>
      <c r="K122" s="1"/>
    </row>
    <row r="123" spans="1:11" x14ac:dyDescent="0.25">
      <c r="A123" s="35">
        <v>2013</v>
      </c>
      <c r="B123" s="36">
        <v>8143</v>
      </c>
      <c r="C123" s="36">
        <v>7303</v>
      </c>
      <c r="D123" s="36">
        <v>840</v>
      </c>
      <c r="E123" s="37">
        <v>0.10300000000000001</v>
      </c>
    </row>
    <row r="124" spans="1:11" x14ac:dyDescent="0.25">
      <c r="A124" s="35">
        <v>2014</v>
      </c>
      <c r="B124" s="36">
        <v>8088</v>
      </c>
      <c r="C124" s="36">
        <v>7360</v>
      </c>
      <c r="D124" s="36">
        <v>728</v>
      </c>
      <c r="E124" s="37">
        <v>0.09</v>
      </c>
    </row>
    <row r="125" spans="1:11" x14ac:dyDescent="0.25">
      <c r="A125" s="35">
        <v>2015</v>
      </c>
      <c r="B125" s="36">
        <v>7802</v>
      </c>
      <c r="C125" s="36">
        <v>7172</v>
      </c>
      <c r="D125" s="36">
        <v>630</v>
      </c>
      <c r="E125" s="37">
        <v>8.1000000000000003E-2</v>
      </c>
    </row>
    <row r="126" spans="1:11" x14ac:dyDescent="0.25">
      <c r="A126" s="35">
        <v>2016</v>
      </c>
      <c r="B126" s="36">
        <v>7961</v>
      </c>
      <c r="C126" s="36">
        <v>7402</v>
      </c>
      <c r="D126" s="36">
        <v>559</v>
      </c>
      <c r="E126" s="37">
        <v>7.0000000000000007E-2</v>
      </c>
    </row>
    <row r="127" spans="1:11" x14ac:dyDescent="0.25">
      <c r="A127" s="35">
        <v>2017</v>
      </c>
      <c r="B127" s="36">
        <v>8145</v>
      </c>
      <c r="C127" s="36">
        <v>7670</v>
      </c>
      <c r="D127" s="36">
        <v>475</v>
      </c>
      <c r="E127" s="37">
        <v>5.7999999999999996E-2</v>
      </c>
    </row>
    <row r="128" spans="1:11" x14ac:dyDescent="0.25">
      <c r="B128" s="40"/>
      <c r="C128" s="40"/>
      <c r="D128" s="40"/>
      <c r="E128" s="41"/>
    </row>
    <row r="129" spans="1:5" x14ac:dyDescent="0.25">
      <c r="A129" s="13" t="s">
        <v>10</v>
      </c>
      <c r="B129" s="40"/>
      <c r="C129" s="40"/>
      <c r="D129" s="40"/>
      <c r="E129" s="41"/>
    </row>
    <row r="130" spans="1:5" ht="39" x14ac:dyDescent="0.25">
      <c r="A130" s="33" t="s">
        <v>1</v>
      </c>
      <c r="B130" s="43" t="s">
        <v>158</v>
      </c>
      <c r="C130" s="43" t="s">
        <v>159</v>
      </c>
      <c r="D130" s="43" t="s">
        <v>160</v>
      </c>
      <c r="E130" s="44" t="s">
        <v>161</v>
      </c>
    </row>
    <row r="131" spans="1:5" x14ac:dyDescent="0.25">
      <c r="A131" s="35">
        <v>2007</v>
      </c>
      <c r="B131" s="36">
        <v>4668</v>
      </c>
      <c r="C131" s="36">
        <v>4406</v>
      </c>
      <c r="D131" s="36">
        <v>262</v>
      </c>
      <c r="E131" s="37">
        <v>5.5999999999999994E-2</v>
      </c>
    </row>
    <row r="132" spans="1:5" x14ac:dyDescent="0.25">
      <c r="A132" s="35">
        <v>2008</v>
      </c>
      <c r="B132" s="36">
        <v>4766</v>
      </c>
      <c r="C132" s="36">
        <v>4436</v>
      </c>
      <c r="D132" s="36">
        <v>330</v>
      </c>
      <c r="E132" s="37">
        <v>6.9000000000000006E-2</v>
      </c>
    </row>
    <row r="133" spans="1:5" x14ac:dyDescent="0.25">
      <c r="A133" s="35">
        <v>2009</v>
      </c>
      <c r="B133" s="36">
        <v>4654</v>
      </c>
      <c r="C133" s="36">
        <v>4139</v>
      </c>
      <c r="D133" s="36">
        <v>515</v>
      </c>
      <c r="E133" s="37">
        <v>0.111</v>
      </c>
    </row>
    <row r="134" spans="1:5" x14ac:dyDescent="0.25">
      <c r="A134" s="35">
        <v>2010</v>
      </c>
      <c r="B134" s="36">
        <v>3265</v>
      </c>
      <c r="C134" s="36">
        <v>2760</v>
      </c>
      <c r="D134" s="36">
        <v>505</v>
      </c>
      <c r="E134" s="37">
        <v>0.155</v>
      </c>
    </row>
    <row r="135" spans="1:5" x14ac:dyDescent="0.25">
      <c r="A135" s="35">
        <v>2011</v>
      </c>
      <c r="B135" s="36">
        <v>3255</v>
      </c>
      <c r="C135" s="36">
        <v>2751</v>
      </c>
      <c r="D135" s="36">
        <v>504</v>
      </c>
      <c r="E135" s="37">
        <v>0.155</v>
      </c>
    </row>
    <row r="136" spans="1:5" x14ac:dyDescent="0.25">
      <c r="A136" s="35">
        <v>2012</v>
      </c>
      <c r="B136" s="36">
        <v>3174</v>
      </c>
      <c r="C136" s="36">
        <v>2702</v>
      </c>
      <c r="D136" s="36">
        <v>472</v>
      </c>
      <c r="E136" s="37">
        <v>0.14899999999999999</v>
      </c>
    </row>
    <row r="137" spans="1:5" x14ac:dyDescent="0.25">
      <c r="A137" s="35">
        <v>2013</v>
      </c>
      <c r="B137" s="36">
        <v>3122</v>
      </c>
      <c r="C137" s="36">
        <v>2693</v>
      </c>
      <c r="D137" s="36">
        <v>429</v>
      </c>
      <c r="E137" s="37">
        <v>0.13699999999999998</v>
      </c>
    </row>
    <row r="138" spans="1:5" x14ac:dyDescent="0.25">
      <c r="A138" s="35">
        <v>2014</v>
      </c>
      <c r="B138" s="36">
        <v>2996</v>
      </c>
      <c r="C138" s="36">
        <v>2664</v>
      </c>
      <c r="D138" s="36">
        <v>332</v>
      </c>
      <c r="E138" s="37">
        <v>0.111</v>
      </c>
    </row>
    <row r="139" spans="1:5" x14ac:dyDescent="0.25">
      <c r="A139" s="35">
        <v>2015</v>
      </c>
      <c r="B139" s="36">
        <v>2965</v>
      </c>
      <c r="C139" s="36">
        <v>2695</v>
      </c>
      <c r="D139" s="36">
        <v>270</v>
      </c>
      <c r="E139" s="37">
        <v>9.0999999999999998E-2</v>
      </c>
    </row>
    <row r="140" spans="1:5" x14ac:dyDescent="0.25">
      <c r="A140" s="35">
        <v>2016</v>
      </c>
      <c r="B140" s="36">
        <v>2952</v>
      </c>
      <c r="C140" s="36">
        <v>2696</v>
      </c>
      <c r="D140" s="36">
        <v>256</v>
      </c>
      <c r="E140" s="37">
        <v>8.6999999999999994E-2</v>
      </c>
    </row>
    <row r="141" spans="1:5" x14ac:dyDescent="0.25">
      <c r="A141" s="35">
        <v>2017</v>
      </c>
      <c r="B141" s="36">
        <v>2973</v>
      </c>
      <c r="C141" s="36">
        <v>2747</v>
      </c>
      <c r="D141" s="36">
        <v>226</v>
      </c>
      <c r="E141" s="37">
        <v>7.5999999999999998E-2</v>
      </c>
    </row>
    <row r="142" spans="1:5" x14ac:dyDescent="0.25">
      <c r="B142" s="40"/>
      <c r="C142" s="40"/>
      <c r="D142" s="40"/>
      <c r="E142" s="41"/>
    </row>
    <row r="143" spans="1:5" x14ac:dyDescent="0.25">
      <c r="A143" s="13" t="s">
        <v>11</v>
      </c>
      <c r="B143" s="40"/>
      <c r="C143" s="40"/>
      <c r="D143" s="40"/>
      <c r="E143" s="41"/>
    </row>
    <row r="144" spans="1:5" ht="39" x14ac:dyDescent="0.25">
      <c r="A144" s="33" t="s">
        <v>1</v>
      </c>
      <c r="B144" s="43" t="s">
        <v>158</v>
      </c>
      <c r="C144" s="43" t="s">
        <v>159</v>
      </c>
      <c r="D144" s="43" t="s">
        <v>160</v>
      </c>
      <c r="E144" s="44" t="s">
        <v>161</v>
      </c>
    </row>
    <row r="145" spans="1:5" x14ac:dyDescent="0.25">
      <c r="A145" s="35">
        <v>2007</v>
      </c>
      <c r="B145" s="36">
        <v>4584</v>
      </c>
      <c r="C145" s="36">
        <v>4337</v>
      </c>
      <c r="D145" s="36">
        <v>247</v>
      </c>
      <c r="E145" s="37">
        <v>5.4000000000000006E-2</v>
      </c>
    </row>
    <row r="146" spans="1:5" x14ac:dyDescent="0.25">
      <c r="A146" s="35">
        <v>2008</v>
      </c>
      <c r="B146" s="36">
        <v>4763</v>
      </c>
      <c r="C146" s="36">
        <v>4436</v>
      </c>
      <c r="D146" s="36">
        <v>327</v>
      </c>
      <c r="E146" s="37">
        <v>6.9000000000000006E-2</v>
      </c>
    </row>
    <row r="147" spans="1:5" x14ac:dyDescent="0.25">
      <c r="A147" s="35">
        <v>2009</v>
      </c>
      <c r="B147" s="36">
        <v>4627</v>
      </c>
      <c r="C147" s="36">
        <v>4113</v>
      </c>
      <c r="D147" s="36">
        <v>514</v>
      </c>
      <c r="E147" s="37">
        <v>0.111</v>
      </c>
    </row>
    <row r="148" spans="1:5" x14ac:dyDescent="0.25">
      <c r="A148" s="35">
        <v>2010</v>
      </c>
      <c r="B148" s="36">
        <v>3842</v>
      </c>
      <c r="C148" s="36">
        <v>3303</v>
      </c>
      <c r="D148" s="36">
        <v>539</v>
      </c>
      <c r="E148" s="37">
        <v>0.14000000000000001</v>
      </c>
    </row>
    <row r="149" spans="1:5" x14ac:dyDescent="0.25">
      <c r="A149" s="35">
        <v>2011</v>
      </c>
      <c r="B149" s="36">
        <v>3775</v>
      </c>
      <c r="C149" s="36">
        <v>3288</v>
      </c>
      <c r="D149" s="36">
        <v>487</v>
      </c>
      <c r="E149" s="37">
        <v>0.129</v>
      </c>
    </row>
    <row r="150" spans="1:5" x14ac:dyDescent="0.25">
      <c r="A150" s="35">
        <v>2012</v>
      </c>
      <c r="B150" s="36">
        <v>3738</v>
      </c>
      <c r="C150" s="36">
        <v>3308</v>
      </c>
      <c r="D150" s="36">
        <v>430</v>
      </c>
      <c r="E150" s="37">
        <v>0.115</v>
      </c>
    </row>
    <row r="151" spans="1:5" x14ac:dyDescent="0.25">
      <c r="A151" s="35">
        <v>2013</v>
      </c>
      <c r="B151" s="36">
        <v>3717</v>
      </c>
      <c r="C151" s="36">
        <v>3333</v>
      </c>
      <c r="D151" s="36">
        <v>384</v>
      </c>
      <c r="E151" s="37">
        <v>0.10300000000000001</v>
      </c>
    </row>
    <row r="152" spans="1:5" x14ac:dyDescent="0.25">
      <c r="A152" s="35">
        <v>2014</v>
      </c>
      <c r="B152" s="36">
        <v>3716</v>
      </c>
      <c r="C152" s="36">
        <v>3395</v>
      </c>
      <c r="D152" s="36">
        <v>321</v>
      </c>
      <c r="E152" s="37">
        <v>8.5999999999999993E-2</v>
      </c>
    </row>
    <row r="153" spans="1:5" x14ac:dyDescent="0.25">
      <c r="A153" s="35">
        <v>2015</v>
      </c>
      <c r="B153" s="36">
        <v>3603</v>
      </c>
      <c r="C153" s="36">
        <v>3340</v>
      </c>
      <c r="D153" s="36">
        <v>263</v>
      </c>
      <c r="E153" s="37">
        <v>7.2999999999999995E-2</v>
      </c>
    </row>
    <row r="154" spans="1:5" x14ac:dyDescent="0.25">
      <c r="A154" s="35">
        <v>2016</v>
      </c>
      <c r="B154" s="36">
        <v>3654</v>
      </c>
      <c r="C154" s="36">
        <v>3423</v>
      </c>
      <c r="D154" s="36">
        <v>231</v>
      </c>
      <c r="E154" s="37">
        <v>6.3E-2</v>
      </c>
    </row>
    <row r="155" spans="1:5" x14ac:dyDescent="0.25">
      <c r="A155" s="35">
        <v>2017</v>
      </c>
      <c r="B155" s="36">
        <v>3845</v>
      </c>
      <c r="C155" s="36">
        <v>3625</v>
      </c>
      <c r="D155" s="36">
        <v>220</v>
      </c>
      <c r="E155" s="37">
        <v>5.7000000000000002E-2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workbookViewId="0">
      <selection activeCell="A16" sqref="A1:A16"/>
    </sheetView>
  </sheetViews>
  <sheetFormatPr defaultRowHeight="15" x14ac:dyDescent="0.25"/>
  <cols>
    <col min="1" max="1" width="16.7109375" bestFit="1" customWidth="1"/>
    <col min="2" max="2" width="19.140625" style="51" customWidth="1"/>
  </cols>
  <sheetData>
    <row r="1" spans="1:2" ht="45" x14ac:dyDescent="0.25">
      <c r="A1" s="48" t="s">
        <v>162</v>
      </c>
      <c r="B1" s="49" t="s">
        <v>399</v>
      </c>
    </row>
    <row r="2" spans="1:2" x14ac:dyDescent="0.25">
      <c r="A2" s="2" t="s">
        <v>0</v>
      </c>
      <c r="B2" s="50">
        <v>0.69707107688423176</v>
      </c>
    </row>
    <row r="3" spans="1:2" x14ac:dyDescent="0.25">
      <c r="A3" s="2" t="s">
        <v>3</v>
      </c>
      <c r="B3" s="50">
        <v>0.76694893507826534</v>
      </c>
    </row>
    <row r="4" spans="1:2" x14ac:dyDescent="0.25">
      <c r="A4" s="2" t="s">
        <v>2</v>
      </c>
      <c r="B4" s="50">
        <v>0.70636345501695597</v>
      </c>
    </row>
    <row r="5" spans="1:2" x14ac:dyDescent="0.25">
      <c r="A5" s="2" t="s">
        <v>4</v>
      </c>
      <c r="B5" s="50">
        <v>0.80398949454586466</v>
      </c>
    </row>
    <row r="6" spans="1:2" x14ac:dyDescent="0.25">
      <c r="A6" s="2" t="s">
        <v>5</v>
      </c>
      <c r="B6" s="50">
        <v>0.80597952953851681</v>
      </c>
    </row>
    <row r="7" spans="1:2" x14ac:dyDescent="0.25">
      <c r="A7" s="2" t="s">
        <v>6</v>
      </c>
      <c r="B7" s="50">
        <v>0.76929034756510795</v>
      </c>
    </row>
    <row r="8" spans="1:2" x14ac:dyDescent="0.25">
      <c r="A8" s="2" t="s">
        <v>7</v>
      </c>
      <c r="B8" s="50">
        <v>0.830815088909446</v>
      </c>
    </row>
    <row r="9" spans="1:2" x14ac:dyDescent="0.25">
      <c r="A9" s="2" t="s">
        <v>8</v>
      </c>
      <c r="B9" s="50">
        <v>0.53040610183467329</v>
      </c>
    </row>
    <row r="10" spans="1:2" x14ac:dyDescent="0.25">
      <c r="A10" s="2" t="s">
        <v>9</v>
      </c>
      <c r="B10" s="50">
        <v>0.81843538318501796</v>
      </c>
    </row>
    <row r="11" spans="1:2" x14ac:dyDescent="0.25">
      <c r="A11" s="2" t="s">
        <v>10</v>
      </c>
      <c r="B11" s="50">
        <v>0.62292768959435629</v>
      </c>
    </row>
    <row r="12" spans="1:2" x14ac:dyDescent="0.25">
      <c r="A12" s="2" t="s">
        <v>11</v>
      </c>
      <c r="B12" s="50">
        <v>0.70802705086739193</v>
      </c>
    </row>
    <row r="16" spans="1:2" x14ac:dyDescent="0.25">
      <c r="A16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3"/>
  <sheetViews>
    <sheetView workbookViewId="0">
      <selection activeCell="H23" sqref="H23"/>
    </sheetView>
  </sheetViews>
  <sheetFormatPr defaultRowHeight="15" x14ac:dyDescent="0.25"/>
  <cols>
    <col min="1" max="1" width="15.7109375" style="21" customWidth="1"/>
    <col min="2" max="2" width="31.5703125" style="21" customWidth="1"/>
    <col min="3" max="4" width="15.7109375" style="21" customWidth="1"/>
    <col min="5" max="5" width="13.7109375" style="21" bestFit="1" customWidth="1"/>
    <col min="6" max="6" width="15.42578125" style="21" bestFit="1" customWidth="1"/>
    <col min="7" max="7" width="15.7109375" style="21" customWidth="1"/>
    <col min="8" max="8" width="55.140625" style="21" customWidth="1"/>
    <col min="9" max="16384" width="9.140625" style="21"/>
  </cols>
  <sheetData>
    <row r="1" spans="1:8" x14ac:dyDescent="0.25">
      <c r="A1" s="20" t="s">
        <v>496</v>
      </c>
    </row>
    <row r="3" spans="1:8" x14ac:dyDescent="0.25">
      <c r="A3" s="75" t="s">
        <v>111</v>
      </c>
    </row>
    <row r="4" spans="1:8" s="53" customFormat="1" ht="39" x14ac:dyDescent="0.25">
      <c r="A4" s="52" t="s">
        <v>164</v>
      </c>
      <c r="B4" s="52" t="s">
        <v>165</v>
      </c>
      <c r="C4" s="54" t="s">
        <v>166</v>
      </c>
      <c r="D4" s="54" t="s">
        <v>167</v>
      </c>
      <c r="E4" s="54" t="s">
        <v>400</v>
      </c>
      <c r="F4" s="54" t="s">
        <v>401</v>
      </c>
      <c r="G4" s="54" t="s">
        <v>168</v>
      </c>
      <c r="H4" s="54" t="s">
        <v>169</v>
      </c>
    </row>
    <row r="5" spans="1:8" x14ac:dyDescent="0.25">
      <c r="A5" s="15" t="s">
        <v>170</v>
      </c>
      <c r="B5" s="15" t="s">
        <v>171</v>
      </c>
      <c r="C5" s="16">
        <v>76.006343445799999</v>
      </c>
      <c r="D5" s="16">
        <v>146.45142125199999</v>
      </c>
      <c r="E5" s="16">
        <v>70</v>
      </c>
      <c r="F5" s="22">
        <v>0.92105263157899997</v>
      </c>
      <c r="G5" s="23">
        <v>40.698687371200002</v>
      </c>
      <c r="H5" s="15" t="s">
        <v>172</v>
      </c>
    </row>
    <row r="6" spans="1:8" x14ac:dyDescent="0.25">
      <c r="A6" s="15" t="s">
        <v>173</v>
      </c>
      <c r="B6" s="15" t="s">
        <v>174</v>
      </c>
      <c r="C6" s="16">
        <v>99.789048803100002</v>
      </c>
      <c r="D6" s="16">
        <v>133.13836140999999</v>
      </c>
      <c r="E6" s="16">
        <v>33</v>
      </c>
      <c r="F6" s="22">
        <v>0.33</v>
      </c>
      <c r="G6" s="23">
        <v>35.0980790172</v>
      </c>
      <c r="H6" s="15" t="s">
        <v>172</v>
      </c>
    </row>
    <row r="7" spans="1:8" x14ac:dyDescent="0.25">
      <c r="A7" s="15" t="s">
        <v>175</v>
      </c>
      <c r="B7" s="15" t="s">
        <v>176</v>
      </c>
      <c r="C7" s="16">
        <v>100.063271954</v>
      </c>
      <c r="D7" s="16">
        <v>129.17197482399999</v>
      </c>
      <c r="E7" s="16">
        <v>29</v>
      </c>
      <c r="F7" s="22">
        <v>0.28999999999999998</v>
      </c>
      <c r="G7" s="23">
        <v>20.796780791700002</v>
      </c>
      <c r="H7" s="15" t="s">
        <v>177</v>
      </c>
    </row>
    <row r="8" spans="1:8" x14ac:dyDescent="0.25">
      <c r="A8" s="15" t="s">
        <v>178</v>
      </c>
      <c r="B8" s="15" t="s">
        <v>179</v>
      </c>
      <c r="C8" s="16">
        <v>78.563419220599997</v>
      </c>
      <c r="D8" s="16">
        <v>101.53056962799999</v>
      </c>
      <c r="E8" s="16">
        <v>23</v>
      </c>
      <c r="F8" s="22">
        <v>0.29113924050599999</v>
      </c>
      <c r="G8" s="23">
        <v>48.622300091900001</v>
      </c>
      <c r="H8" s="15" t="s">
        <v>172</v>
      </c>
    </row>
    <row r="9" spans="1:8" x14ac:dyDescent="0.25">
      <c r="A9" s="15" t="s">
        <v>180</v>
      </c>
      <c r="B9" s="15" t="s">
        <v>181</v>
      </c>
      <c r="C9" s="16">
        <v>115.784821814</v>
      </c>
      <c r="D9" s="16">
        <v>136.85157942500001</v>
      </c>
      <c r="E9" s="16">
        <v>21</v>
      </c>
      <c r="F9" s="22">
        <v>0.181034482759</v>
      </c>
      <c r="G9" s="23">
        <v>19.179440405899999</v>
      </c>
      <c r="H9" s="15" t="s">
        <v>182</v>
      </c>
    </row>
    <row r="10" spans="1:8" x14ac:dyDescent="0.25">
      <c r="A10" s="15" t="s">
        <v>183</v>
      </c>
      <c r="B10" s="15" t="s">
        <v>184</v>
      </c>
      <c r="C10" s="16">
        <v>72.939177161100005</v>
      </c>
      <c r="D10" s="16">
        <v>90.477655393299997</v>
      </c>
      <c r="E10" s="16">
        <v>17</v>
      </c>
      <c r="F10" s="22">
        <v>0.23287671232900001</v>
      </c>
      <c r="G10" s="23">
        <v>36.815584999199999</v>
      </c>
      <c r="H10" s="15" t="s">
        <v>172</v>
      </c>
    </row>
    <row r="11" spans="1:8" x14ac:dyDescent="0.25">
      <c r="A11" s="15" t="s">
        <v>185</v>
      </c>
      <c r="B11" s="15" t="s">
        <v>186</v>
      </c>
      <c r="C11" s="16">
        <v>36.471327977400001</v>
      </c>
      <c r="D11" s="16">
        <v>52.878812051700002</v>
      </c>
      <c r="E11" s="16">
        <v>17</v>
      </c>
      <c r="F11" s="22">
        <v>0.472222222222</v>
      </c>
      <c r="G11" s="23">
        <v>37.7947805043</v>
      </c>
      <c r="H11" s="15" t="s">
        <v>172</v>
      </c>
    </row>
    <row r="12" spans="1:8" x14ac:dyDescent="0.25">
      <c r="A12" s="15" t="s">
        <v>187</v>
      </c>
      <c r="B12" s="15" t="s">
        <v>188</v>
      </c>
      <c r="C12" s="16">
        <v>30.0945363198</v>
      </c>
      <c r="D12" s="16">
        <v>45.493837381399999</v>
      </c>
      <c r="E12" s="16">
        <v>15</v>
      </c>
      <c r="F12" s="22">
        <v>0.5</v>
      </c>
      <c r="G12" s="23">
        <v>54.194095376999996</v>
      </c>
      <c r="H12" s="15" t="s">
        <v>172</v>
      </c>
    </row>
    <row r="13" spans="1:8" x14ac:dyDescent="0.25">
      <c r="A13" s="15" t="s">
        <v>189</v>
      </c>
      <c r="B13" s="15" t="s">
        <v>190</v>
      </c>
      <c r="C13" s="16">
        <v>44.058027953299998</v>
      </c>
      <c r="D13" s="16">
        <v>56.956400843200001</v>
      </c>
      <c r="E13" s="16">
        <v>13</v>
      </c>
      <c r="F13" s="22">
        <v>0.29545454545499999</v>
      </c>
      <c r="G13" s="23">
        <v>33.552788591899997</v>
      </c>
      <c r="H13" s="15" t="s">
        <v>172</v>
      </c>
    </row>
    <row r="14" spans="1:8" x14ac:dyDescent="0.25">
      <c r="A14" s="15" t="s">
        <v>191</v>
      </c>
      <c r="B14" s="15" t="s">
        <v>192</v>
      </c>
      <c r="C14" s="16">
        <v>40.7087143822</v>
      </c>
      <c r="D14" s="16">
        <v>53.208896874600001</v>
      </c>
      <c r="E14" s="16">
        <v>12</v>
      </c>
      <c r="F14" s="22">
        <v>0.29268292682899999</v>
      </c>
      <c r="G14" s="23">
        <v>38.477017139499999</v>
      </c>
      <c r="H14" s="15" t="s">
        <v>172</v>
      </c>
    </row>
    <row r="15" spans="1:8" x14ac:dyDescent="0.25">
      <c r="A15" s="15" t="s">
        <v>193</v>
      </c>
      <c r="B15" s="15" t="s">
        <v>194</v>
      </c>
      <c r="C15" s="16">
        <v>19.086937647100001</v>
      </c>
      <c r="D15" s="16">
        <v>30.6820479555</v>
      </c>
      <c r="E15" s="16">
        <v>12</v>
      </c>
      <c r="F15" s="22">
        <v>0.63157894736800002</v>
      </c>
      <c r="G15" s="23">
        <v>24.784447809500001</v>
      </c>
      <c r="H15" s="15" t="s">
        <v>172</v>
      </c>
    </row>
    <row r="16" spans="1:8" x14ac:dyDescent="0.25">
      <c r="A16" s="15" t="s">
        <v>195</v>
      </c>
      <c r="B16" s="15" t="s">
        <v>196</v>
      </c>
      <c r="C16" s="16">
        <v>31.0591259282</v>
      </c>
      <c r="D16" s="16">
        <v>39.0842253211</v>
      </c>
      <c r="E16" s="16">
        <v>8</v>
      </c>
      <c r="F16" s="22">
        <v>0.258064516129</v>
      </c>
      <c r="G16" s="23">
        <v>49.866685155900001</v>
      </c>
      <c r="H16" s="15" t="s">
        <v>172</v>
      </c>
    </row>
    <row r="17" spans="1:8" x14ac:dyDescent="0.25">
      <c r="A17" s="15" t="s">
        <v>197</v>
      </c>
      <c r="B17" s="15" t="s">
        <v>198</v>
      </c>
      <c r="C17" s="16">
        <v>18.339831098400001</v>
      </c>
      <c r="D17" s="16">
        <v>25.952766163300002</v>
      </c>
      <c r="E17" s="16">
        <v>8</v>
      </c>
      <c r="F17" s="22">
        <v>0.444444444444</v>
      </c>
      <c r="G17" s="23">
        <v>35.540929198400001</v>
      </c>
      <c r="H17" s="15" t="s">
        <v>172</v>
      </c>
    </row>
    <row r="18" spans="1:8" x14ac:dyDescent="0.25">
      <c r="A18" s="15" t="s">
        <v>199</v>
      </c>
      <c r="B18" s="15" t="s">
        <v>200</v>
      </c>
      <c r="C18" s="16">
        <v>14.155910071599999</v>
      </c>
      <c r="D18" s="16">
        <v>21.070346806700002</v>
      </c>
      <c r="E18" s="16">
        <v>7</v>
      </c>
      <c r="F18" s="22">
        <v>0.5</v>
      </c>
      <c r="G18" s="23">
        <v>32.457747057900001</v>
      </c>
      <c r="H18" s="15" t="s">
        <v>201</v>
      </c>
    </row>
    <row r="19" spans="1:8" x14ac:dyDescent="0.25">
      <c r="A19" s="15" t="s">
        <v>202</v>
      </c>
      <c r="B19" s="15" t="s">
        <v>203</v>
      </c>
      <c r="C19" s="16">
        <v>63.678717601800003</v>
      </c>
      <c r="D19" s="16">
        <v>70.165504162100007</v>
      </c>
      <c r="E19" s="16">
        <v>6</v>
      </c>
      <c r="F19" s="22">
        <v>9.375E-2</v>
      </c>
      <c r="G19" s="23">
        <v>33.440893643300001</v>
      </c>
      <c r="H19" s="15" t="s">
        <v>172</v>
      </c>
    </row>
    <row r="21" spans="1:8" x14ac:dyDescent="0.25">
      <c r="A21" s="75" t="s">
        <v>204</v>
      </c>
    </row>
    <row r="22" spans="1:8" ht="39" x14ac:dyDescent="0.25">
      <c r="A22" s="52" t="s">
        <v>164</v>
      </c>
      <c r="B22" s="52" t="s">
        <v>165</v>
      </c>
      <c r="C22" s="54" t="s">
        <v>166</v>
      </c>
      <c r="D22" s="54" t="s">
        <v>167</v>
      </c>
      <c r="E22" s="54" t="s">
        <v>400</v>
      </c>
      <c r="F22" s="54" t="s">
        <v>401</v>
      </c>
      <c r="G22" s="54" t="s">
        <v>168</v>
      </c>
      <c r="H22" s="54" t="s">
        <v>169</v>
      </c>
    </row>
    <row r="23" spans="1:8" x14ac:dyDescent="0.25">
      <c r="A23" s="15" t="s">
        <v>205</v>
      </c>
      <c r="B23" s="15" t="s">
        <v>206</v>
      </c>
      <c r="C23" s="16">
        <v>865.46537268899999</v>
      </c>
      <c r="D23" s="16">
        <v>1025.75008192</v>
      </c>
      <c r="E23" s="16">
        <v>161</v>
      </c>
      <c r="F23" s="22">
        <v>0.18612716763000001</v>
      </c>
      <c r="G23" s="23">
        <v>16.244408543399999</v>
      </c>
      <c r="H23" s="15" t="s">
        <v>207</v>
      </c>
    </row>
    <row r="24" spans="1:8" x14ac:dyDescent="0.25">
      <c r="A24" s="15" t="s">
        <v>208</v>
      </c>
      <c r="B24" s="15" t="s">
        <v>209</v>
      </c>
      <c r="C24" s="16">
        <v>791.31846869900005</v>
      </c>
      <c r="D24" s="16">
        <v>909.32692211999995</v>
      </c>
      <c r="E24" s="16">
        <v>118</v>
      </c>
      <c r="F24" s="22">
        <v>0.149178255373</v>
      </c>
      <c r="G24" s="23">
        <v>11.996098805100001</v>
      </c>
      <c r="H24" s="15" t="s">
        <v>210</v>
      </c>
    </row>
    <row r="25" spans="1:8" x14ac:dyDescent="0.25">
      <c r="A25" s="15" t="s">
        <v>211</v>
      </c>
      <c r="B25" s="15" t="s">
        <v>212</v>
      </c>
      <c r="C25" s="16">
        <v>181.543608581</v>
      </c>
      <c r="D25" s="16">
        <v>282.23781732600003</v>
      </c>
      <c r="E25" s="16">
        <v>100</v>
      </c>
      <c r="F25" s="22">
        <v>0.54945054945100003</v>
      </c>
      <c r="G25" s="23">
        <v>8.9305137385899993</v>
      </c>
      <c r="H25" s="15" t="s">
        <v>182</v>
      </c>
    </row>
    <row r="26" spans="1:8" x14ac:dyDescent="0.25">
      <c r="A26" s="15" t="s">
        <v>213</v>
      </c>
      <c r="B26" s="15" t="s">
        <v>214</v>
      </c>
      <c r="C26" s="16">
        <v>39.596448903999999</v>
      </c>
      <c r="D26" s="16">
        <v>83.945077586300002</v>
      </c>
      <c r="E26" s="16">
        <v>44</v>
      </c>
      <c r="F26" s="22">
        <v>1.1000000000000001</v>
      </c>
      <c r="G26" s="23">
        <v>15.9226843567</v>
      </c>
      <c r="H26" s="15" t="s">
        <v>182</v>
      </c>
    </row>
    <row r="27" spans="1:8" x14ac:dyDescent="0.25">
      <c r="A27" s="15" t="s">
        <v>215</v>
      </c>
      <c r="B27" s="15" t="s">
        <v>216</v>
      </c>
      <c r="C27" s="16">
        <v>42.3234858422</v>
      </c>
      <c r="D27" s="16">
        <v>86.005051473799995</v>
      </c>
      <c r="E27" s="16">
        <v>44</v>
      </c>
      <c r="F27" s="22">
        <v>1.04761904762</v>
      </c>
      <c r="G27" s="23">
        <v>10.195682598099999</v>
      </c>
      <c r="H27" s="15" t="s">
        <v>210</v>
      </c>
    </row>
    <row r="28" spans="1:8" x14ac:dyDescent="0.25">
      <c r="A28" s="15" t="s">
        <v>217</v>
      </c>
      <c r="B28" s="15" t="s">
        <v>218</v>
      </c>
      <c r="C28" s="16">
        <v>378.88891389399998</v>
      </c>
      <c r="D28" s="16">
        <v>419.96807683100002</v>
      </c>
      <c r="E28" s="16">
        <v>41</v>
      </c>
      <c r="F28" s="22">
        <v>0.108179419525</v>
      </c>
      <c r="G28" s="23">
        <v>15.6306429862</v>
      </c>
      <c r="H28" s="15" t="s">
        <v>210</v>
      </c>
    </row>
    <row r="29" spans="1:8" x14ac:dyDescent="0.25">
      <c r="A29" s="15" t="s">
        <v>219</v>
      </c>
      <c r="B29" s="15" t="s">
        <v>220</v>
      </c>
      <c r="C29" s="16">
        <v>159.768418446</v>
      </c>
      <c r="D29" s="16">
        <v>192.755413909</v>
      </c>
      <c r="E29" s="16">
        <v>33</v>
      </c>
      <c r="F29" s="22">
        <v>0.20624999999999999</v>
      </c>
      <c r="G29" s="23">
        <v>23.4051229843</v>
      </c>
      <c r="H29" s="15" t="s">
        <v>182</v>
      </c>
    </row>
    <row r="30" spans="1:8" x14ac:dyDescent="0.25">
      <c r="A30" s="15" t="s">
        <v>221</v>
      </c>
      <c r="B30" s="15" t="s">
        <v>222</v>
      </c>
      <c r="C30" s="16">
        <v>218.12778868800001</v>
      </c>
      <c r="D30" s="16">
        <v>248.606903112</v>
      </c>
      <c r="E30" s="16">
        <v>31</v>
      </c>
      <c r="F30" s="22">
        <v>0.142201834862</v>
      </c>
      <c r="G30" s="23">
        <v>13.2312794153</v>
      </c>
      <c r="H30" s="15" t="s">
        <v>182</v>
      </c>
    </row>
    <row r="31" spans="1:8" x14ac:dyDescent="0.25">
      <c r="A31" s="15" t="s">
        <v>223</v>
      </c>
      <c r="B31" s="15" t="s">
        <v>224</v>
      </c>
      <c r="C31" s="16">
        <v>99.400944311499998</v>
      </c>
      <c r="D31" s="16">
        <v>126.074563399</v>
      </c>
      <c r="E31" s="16">
        <v>27</v>
      </c>
      <c r="F31" s="22">
        <v>0.27272727272699998</v>
      </c>
      <c r="G31" s="23">
        <v>10.7612679058</v>
      </c>
      <c r="H31" s="15" t="s">
        <v>210</v>
      </c>
    </row>
    <row r="32" spans="1:8" x14ac:dyDescent="0.25">
      <c r="A32" s="15" t="s">
        <v>183</v>
      </c>
      <c r="B32" s="15" t="s">
        <v>184</v>
      </c>
      <c r="C32" s="16">
        <v>78.101971437700001</v>
      </c>
      <c r="D32" s="16">
        <v>97.066801536400007</v>
      </c>
      <c r="E32" s="16">
        <v>19</v>
      </c>
      <c r="F32" s="22">
        <v>0.24358974358999999</v>
      </c>
      <c r="G32" s="23">
        <v>36.815584999199999</v>
      </c>
      <c r="H32" s="15" t="s">
        <v>172</v>
      </c>
    </row>
    <row r="33" spans="1:8" x14ac:dyDescent="0.25">
      <c r="A33" s="15" t="s">
        <v>225</v>
      </c>
      <c r="B33" s="15" t="s">
        <v>226</v>
      </c>
      <c r="C33" s="16">
        <v>70.414947906199998</v>
      </c>
      <c r="D33" s="16">
        <v>88.9430727405</v>
      </c>
      <c r="E33" s="16">
        <v>19</v>
      </c>
      <c r="F33" s="22">
        <v>0.27142857142900001</v>
      </c>
      <c r="G33" s="23">
        <v>10.7452958508</v>
      </c>
      <c r="H33" s="15" t="s">
        <v>182</v>
      </c>
    </row>
    <row r="34" spans="1:8" x14ac:dyDescent="0.25">
      <c r="A34" s="15" t="s">
        <v>227</v>
      </c>
      <c r="B34" s="15" t="s">
        <v>228</v>
      </c>
      <c r="C34" s="16">
        <v>92.738575044300006</v>
      </c>
      <c r="D34" s="16">
        <v>111.382906883</v>
      </c>
      <c r="E34" s="16">
        <v>18</v>
      </c>
      <c r="F34" s="22">
        <v>0.19354838709700001</v>
      </c>
      <c r="G34" s="23">
        <v>26.514960071600001</v>
      </c>
      <c r="H34" s="15" t="s">
        <v>182</v>
      </c>
    </row>
    <row r="35" spans="1:8" x14ac:dyDescent="0.25">
      <c r="A35" s="15" t="s">
        <v>229</v>
      </c>
      <c r="B35" s="15" t="s">
        <v>230</v>
      </c>
      <c r="C35" s="16">
        <v>85.764751343200004</v>
      </c>
      <c r="D35" s="16">
        <v>104.009070303</v>
      </c>
      <c r="E35" s="16">
        <v>18</v>
      </c>
      <c r="F35" s="22">
        <v>0.20930232558100001</v>
      </c>
      <c r="G35" s="23">
        <v>15.5494078722</v>
      </c>
      <c r="H35" s="15" t="s">
        <v>182</v>
      </c>
    </row>
    <row r="36" spans="1:8" x14ac:dyDescent="0.25">
      <c r="A36" s="15" t="s">
        <v>231</v>
      </c>
      <c r="B36" s="15" t="s">
        <v>232</v>
      </c>
      <c r="C36" s="16">
        <v>244.37187104200001</v>
      </c>
      <c r="D36" s="16">
        <v>260.66366934899997</v>
      </c>
      <c r="E36" s="16">
        <v>17</v>
      </c>
      <c r="F36" s="22">
        <v>6.9672131147499997E-2</v>
      </c>
      <c r="G36" s="23">
        <v>18.326926990099999</v>
      </c>
      <c r="H36" s="15" t="s">
        <v>182</v>
      </c>
    </row>
    <row r="37" spans="1:8" x14ac:dyDescent="0.25">
      <c r="A37" s="15" t="s">
        <v>233</v>
      </c>
      <c r="B37" s="15" t="s">
        <v>234</v>
      </c>
      <c r="C37" s="16">
        <v>94.726335571199996</v>
      </c>
      <c r="D37" s="16">
        <v>109.521374931</v>
      </c>
      <c r="E37" s="16">
        <v>15</v>
      </c>
      <c r="F37" s="22">
        <v>0.15789473684200001</v>
      </c>
      <c r="G37" s="23">
        <v>12.0986633673</v>
      </c>
      <c r="H37" s="15" t="s">
        <v>182</v>
      </c>
    </row>
    <row r="39" spans="1:8" x14ac:dyDescent="0.25">
      <c r="A39" s="75" t="s">
        <v>156</v>
      </c>
    </row>
    <row r="40" spans="1:8" ht="39" x14ac:dyDescent="0.25">
      <c r="A40" s="52" t="s">
        <v>164</v>
      </c>
      <c r="B40" s="52" t="s">
        <v>165</v>
      </c>
      <c r="C40" s="54" t="s">
        <v>166</v>
      </c>
      <c r="D40" s="54" t="s">
        <v>167</v>
      </c>
      <c r="E40" s="54" t="s">
        <v>400</v>
      </c>
      <c r="F40" s="54" t="s">
        <v>401</v>
      </c>
      <c r="G40" s="54" t="s">
        <v>168</v>
      </c>
      <c r="H40" s="54" t="s">
        <v>169</v>
      </c>
    </row>
    <row r="41" spans="1:8" x14ac:dyDescent="0.25">
      <c r="A41" s="15" t="s">
        <v>235</v>
      </c>
      <c r="B41" s="15" t="s">
        <v>236</v>
      </c>
      <c r="C41" s="16">
        <v>133.90632125100001</v>
      </c>
      <c r="D41" s="16">
        <v>202.26202057399999</v>
      </c>
      <c r="E41" s="16">
        <v>68</v>
      </c>
      <c r="F41" s="22">
        <v>0.507462686567</v>
      </c>
      <c r="G41" s="23">
        <v>18.657232139000001</v>
      </c>
      <c r="H41" s="15" t="s">
        <v>182</v>
      </c>
    </row>
    <row r="42" spans="1:8" x14ac:dyDescent="0.25">
      <c r="A42" s="15" t="s">
        <v>237</v>
      </c>
      <c r="B42" s="15" t="s">
        <v>238</v>
      </c>
      <c r="C42" s="16">
        <v>2100.55065393</v>
      </c>
      <c r="D42" s="16">
        <v>2143.2028731599999</v>
      </c>
      <c r="E42" s="16">
        <v>42</v>
      </c>
      <c r="F42" s="22">
        <v>1.9990480723500001E-2</v>
      </c>
      <c r="G42" s="23">
        <v>18.868449164099999</v>
      </c>
      <c r="H42" s="15" t="s">
        <v>182</v>
      </c>
    </row>
    <row r="43" spans="1:8" x14ac:dyDescent="0.25">
      <c r="A43" s="15" t="s">
        <v>239</v>
      </c>
      <c r="B43" s="15" t="s">
        <v>240</v>
      </c>
      <c r="C43" s="16">
        <v>594.02500540599999</v>
      </c>
      <c r="D43" s="16">
        <v>635.33727960399995</v>
      </c>
      <c r="E43" s="16">
        <v>41</v>
      </c>
      <c r="F43" s="22">
        <v>6.9023569023600004E-2</v>
      </c>
      <c r="G43" s="23">
        <v>27.0297199701</v>
      </c>
      <c r="H43" s="15" t="s">
        <v>182</v>
      </c>
    </row>
    <row r="44" spans="1:8" x14ac:dyDescent="0.25">
      <c r="A44" s="15" t="s">
        <v>241</v>
      </c>
      <c r="B44" s="15" t="s">
        <v>242</v>
      </c>
      <c r="C44" s="16">
        <v>399.14199739999998</v>
      </c>
      <c r="D44" s="16">
        <v>436.41969213700003</v>
      </c>
      <c r="E44" s="16">
        <v>37</v>
      </c>
      <c r="F44" s="22">
        <v>9.2731829573899999E-2</v>
      </c>
      <c r="G44" s="23">
        <v>24.9928303473</v>
      </c>
      <c r="H44" s="15" t="s">
        <v>182</v>
      </c>
    </row>
    <row r="45" spans="1:8" x14ac:dyDescent="0.25">
      <c r="A45" s="15" t="s">
        <v>208</v>
      </c>
      <c r="B45" s="15" t="s">
        <v>209</v>
      </c>
      <c r="C45" s="16">
        <v>768.59687628200004</v>
      </c>
      <c r="D45" s="16">
        <v>800.75957544200003</v>
      </c>
      <c r="E45" s="16">
        <v>32</v>
      </c>
      <c r="F45" s="22">
        <v>4.1612483745100001E-2</v>
      </c>
      <c r="G45" s="23">
        <v>11.996098805100001</v>
      </c>
      <c r="H45" s="15" t="s">
        <v>210</v>
      </c>
    </row>
    <row r="46" spans="1:8" x14ac:dyDescent="0.25">
      <c r="A46" s="15" t="s">
        <v>243</v>
      </c>
      <c r="B46" s="15" t="s">
        <v>244</v>
      </c>
      <c r="C46" s="16">
        <v>63.509047746500002</v>
      </c>
      <c r="D46" s="16">
        <v>93.046588271100006</v>
      </c>
      <c r="E46" s="16">
        <v>29</v>
      </c>
      <c r="F46" s="22">
        <v>0.453125</v>
      </c>
      <c r="G46" s="23">
        <v>17.624722565900001</v>
      </c>
      <c r="H46" s="15" t="s">
        <v>182</v>
      </c>
    </row>
    <row r="47" spans="1:8" x14ac:dyDescent="0.25">
      <c r="A47" s="15" t="s">
        <v>205</v>
      </c>
      <c r="B47" s="15" t="s">
        <v>206</v>
      </c>
      <c r="C47" s="16">
        <v>303.641824305</v>
      </c>
      <c r="D47" s="16">
        <v>329.387001709</v>
      </c>
      <c r="E47" s="16">
        <v>25</v>
      </c>
      <c r="F47" s="22">
        <v>8.2236842105299995E-2</v>
      </c>
      <c r="G47" s="23">
        <v>16.244408543399999</v>
      </c>
      <c r="H47" s="15" t="s">
        <v>207</v>
      </c>
    </row>
    <row r="48" spans="1:8" x14ac:dyDescent="0.25">
      <c r="A48" s="15" t="s">
        <v>245</v>
      </c>
      <c r="B48" s="15" t="s">
        <v>246</v>
      </c>
      <c r="C48" s="16">
        <v>89.378690160399998</v>
      </c>
      <c r="D48" s="16">
        <v>111.742778148</v>
      </c>
      <c r="E48" s="16">
        <v>23</v>
      </c>
      <c r="F48" s="22">
        <v>0.25842696629200002</v>
      </c>
      <c r="G48" s="23">
        <v>11.2066950274</v>
      </c>
      <c r="H48" s="15" t="s">
        <v>210</v>
      </c>
    </row>
    <row r="49" spans="1:9" x14ac:dyDescent="0.25">
      <c r="A49" s="15" t="s">
        <v>247</v>
      </c>
      <c r="B49" s="15" t="s">
        <v>248</v>
      </c>
      <c r="C49" s="16">
        <v>95.749512418400002</v>
      </c>
      <c r="D49" s="16">
        <v>119.348433782</v>
      </c>
      <c r="E49" s="16">
        <v>23</v>
      </c>
      <c r="F49" s="22">
        <v>0.239583333333</v>
      </c>
      <c r="G49" s="23">
        <v>24.5701537986</v>
      </c>
      <c r="H49" s="15" t="s">
        <v>182</v>
      </c>
    </row>
    <row r="50" spans="1:9" x14ac:dyDescent="0.25">
      <c r="A50" s="15" t="s">
        <v>249</v>
      </c>
      <c r="B50" s="15" t="s">
        <v>250</v>
      </c>
      <c r="C50" s="16">
        <v>287.758220193</v>
      </c>
      <c r="D50" s="16">
        <v>309.77526379699998</v>
      </c>
      <c r="E50" s="16">
        <v>22</v>
      </c>
      <c r="F50" s="22">
        <v>7.6388888888899997E-2</v>
      </c>
      <c r="G50" s="23">
        <v>16.5649134702</v>
      </c>
      <c r="H50" s="15" t="s">
        <v>182</v>
      </c>
    </row>
    <row r="51" spans="1:9" x14ac:dyDescent="0.25">
      <c r="A51" s="15" t="s">
        <v>251</v>
      </c>
      <c r="B51" s="15" t="s">
        <v>252</v>
      </c>
      <c r="C51" s="16">
        <v>513.64390815700006</v>
      </c>
      <c r="D51" s="16">
        <v>534.57239178199995</v>
      </c>
      <c r="E51" s="16">
        <v>21</v>
      </c>
      <c r="F51" s="22">
        <v>4.08560311284E-2</v>
      </c>
      <c r="G51" s="23">
        <v>10.669655067600001</v>
      </c>
      <c r="H51" s="15" t="s">
        <v>182</v>
      </c>
    </row>
    <row r="52" spans="1:9" x14ac:dyDescent="0.25">
      <c r="A52" s="15" t="s">
        <v>253</v>
      </c>
      <c r="B52" s="15" t="s">
        <v>254</v>
      </c>
      <c r="C52" s="16">
        <v>111.74621215000001</v>
      </c>
      <c r="D52" s="16">
        <v>132.06537099499999</v>
      </c>
      <c r="E52" s="16">
        <v>20</v>
      </c>
      <c r="F52" s="22">
        <v>0.178571428571</v>
      </c>
      <c r="G52" s="23">
        <v>17.205717697699999</v>
      </c>
      <c r="H52" s="15" t="s">
        <v>182</v>
      </c>
    </row>
    <row r="53" spans="1:9" x14ac:dyDescent="0.25">
      <c r="A53" s="15" t="s">
        <v>255</v>
      </c>
      <c r="B53" s="15" t="s">
        <v>256</v>
      </c>
      <c r="C53" s="16">
        <v>291.18400033</v>
      </c>
      <c r="D53" s="16">
        <v>310.04258631900001</v>
      </c>
      <c r="E53" s="16">
        <v>19</v>
      </c>
      <c r="F53" s="22">
        <v>6.5292096219899995E-2</v>
      </c>
      <c r="G53" s="23">
        <v>20.551519832699999</v>
      </c>
      <c r="H53" s="15" t="s">
        <v>182</v>
      </c>
    </row>
    <row r="54" spans="1:9" x14ac:dyDescent="0.25">
      <c r="A54" s="15" t="s">
        <v>257</v>
      </c>
      <c r="B54" s="15" t="s">
        <v>258</v>
      </c>
      <c r="C54" s="16">
        <v>277.72670855600001</v>
      </c>
      <c r="D54" s="16">
        <v>295.69800608899999</v>
      </c>
      <c r="E54" s="16">
        <v>18</v>
      </c>
      <c r="F54" s="22">
        <v>6.4748201438800002E-2</v>
      </c>
      <c r="G54" s="23">
        <v>15.7822240018</v>
      </c>
      <c r="H54" s="15" t="s">
        <v>182</v>
      </c>
    </row>
    <row r="55" spans="1:9" x14ac:dyDescent="0.25">
      <c r="A55" s="15" t="s">
        <v>183</v>
      </c>
      <c r="B55" s="15" t="s">
        <v>184</v>
      </c>
      <c r="C55" s="16">
        <v>240.34776692400001</v>
      </c>
      <c r="D55" s="16">
        <v>257.26725107800002</v>
      </c>
      <c r="E55" s="16">
        <v>17</v>
      </c>
      <c r="F55" s="22">
        <v>7.0833333333299997E-2</v>
      </c>
      <c r="G55" s="23">
        <v>36.815584999199999</v>
      </c>
      <c r="H55" s="15" t="s">
        <v>172</v>
      </c>
    </row>
    <row r="57" spans="1:9" x14ac:dyDescent="0.25">
      <c r="A57" s="75" t="s">
        <v>139</v>
      </c>
    </row>
    <row r="58" spans="1:9" ht="39" x14ac:dyDescent="0.25">
      <c r="A58" s="52" t="s">
        <v>164</v>
      </c>
      <c r="B58" s="52" t="s">
        <v>165</v>
      </c>
      <c r="C58" s="54" t="s">
        <v>166</v>
      </c>
      <c r="D58" s="54" t="s">
        <v>167</v>
      </c>
      <c r="E58" s="54" t="s">
        <v>400</v>
      </c>
      <c r="F58" s="54" t="s">
        <v>401</v>
      </c>
      <c r="G58" s="54" t="s">
        <v>168</v>
      </c>
      <c r="H58" s="54" t="s">
        <v>169</v>
      </c>
    </row>
    <row r="59" spans="1:9" x14ac:dyDescent="0.25">
      <c r="A59" s="15" t="s">
        <v>259</v>
      </c>
      <c r="B59" s="15" t="s">
        <v>260</v>
      </c>
      <c r="C59" s="16">
        <v>450.20058795599999</v>
      </c>
      <c r="D59" s="16">
        <v>488.38865733699998</v>
      </c>
      <c r="E59" s="16">
        <v>38</v>
      </c>
      <c r="F59" s="22">
        <v>8.4444444444399996E-2</v>
      </c>
      <c r="G59" s="23">
        <v>22.425594082300002</v>
      </c>
      <c r="H59" s="15" t="s">
        <v>182</v>
      </c>
      <c r="I59" s="15"/>
    </row>
    <row r="60" spans="1:9" x14ac:dyDescent="0.25">
      <c r="A60" s="15" t="s">
        <v>261</v>
      </c>
      <c r="B60" s="15" t="s">
        <v>262</v>
      </c>
      <c r="C60" s="16">
        <v>792.89608163399998</v>
      </c>
      <c r="D60" s="16">
        <v>826.76687133300004</v>
      </c>
      <c r="E60" s="16">
        <v>34</v>
      </c>
      <c r="F60" s="22">
        <v>4.2875157629299998E-2</v>
      </c>
      <c r="G60" s="23">
        <v>13.125732279799999</v>
      </c>
      <c r="H60" s="15" t="s">
        <v>210</v>
      </c>
      <c r="I60" s="15"/>
    </row>
    <row r="61" spans="1:9" x14ac:dyDescent="0.25">
      <c r="A61" s="15" t="s">
        <v>263</v>
      </c>
      <c r="B61" s="15" t="s">
        <v>264</v>
      </c>
      <c r="C61" s="16">
        <v>506.47537814600003</v>
      </c>
      <c r="D61" s="16">
        <v>538.905569894</v>
      </c>
      <c r="E61" s="16">
        <v>33</v>
      </c>
      <c r="F61" s="22">
        <v>6.5217391304300001E-2</v>
      </c>
      <c r="G61" s="23">
        <v>26.688686655000001</v>
      </c>
      <c r="H61" s="15" t="s">
        <v>182</v>
      </c>
      <c r="I61" s="15"/>
    </row>
    <row r="62" spans="1:9" x14ac:dyDescent="0.25">
      <c r="A62" s="15" t="s">
        <v>265</v>
      </c>
      <c r="B62" s="15" t="s">
        <v>266</v>
      </c>
      <c r="C62" s="16">
        <v>331.95774974199998</v>
      </c>
      <c r="D62" s="16">
        <v>353.09878557399998</v>
      </c>
      <c r="E62" s="16">
        <v>21</v>
      </c>
      <c r="F62" s="22">
        <v>6.3253012048199997E-2</v>
      </c>
      <c r="G62" s="23">
        <v>19.230742438499998</v>
      </c>
      <c r="H62" s="15" t="s">
        <v>182</v>
      </c>
      <c r="I62" s="15"/>
    </row>
    <row r="63" spans="1:9" x14ac:dyDescent="0.25">
      <c r="A63" s="15" t="s">
        <v>267</v>
      </c>
      <c r="B63" s="15" t="s">
        <v>268</v>
      </c>
      <c r="C63" s="16">
        <v>244.70021923799999</v>
      </c>
      <c r="D63" s="16">
        <v>266.07557530999998</v>
      </c>
      <c r="E63" s="16">
        <v>21</v>
      </c>
      <c r="F63" s="22">
        <v>8.5714285714299995E-2</v>
      </c>
      <c r="G63" s="23">
        <v>16.505751694000001</v>
      </c>
      <c r="H63" s="15" t="s">
        <v>182</v>
      </c>
      <c r="I63" s="15"/>
    </row>
    <row r="64" spans="1:9" x14ac:dyDescent="0.25">
      <c r="A64" s="15" t="s">
        <v>269</v>
      </c>
      <c r="B64" s="15" t="s">
        <v>270</v>
      </c>
      <c r="C64" s="16">
        <v>350.93798503900001</v>
      </c>
      <c r="D64" s="16">
        <v>370.25290206900002</v>
      </c>
      <c r="E64" s="16">
        <v>19</v>
      </c>
      <c r="F64" s="22">
        <v>5.4131054131099997E-2</v>
      </c>
      <c r="G64" s="23">
        <v>28.4602995527</v>
      </c>
      <c r="H64" s="15" t="s">
        <v>182</v>
      </c>
      <c r="I64" s="15"/>
    </row>
    <row r="65" spans="1:9" x14ac:dyDescent="0.25">
      <c r="A65" s="15" t="s">
        <v>271</v>
      </c>
      <c r="B65" s="15" t="s">
        <v>272</v>
      </c>
      <c r="C65" s="16">
        <v>37.656099045799998</v>
      </c>
      <c r="D65" s="16">
        <v>55.277711487700003</v>
      </c>
      <c r="E65" s="16">
        <v>17</v>
      </c>
      <c r="F65" s="22">
        <v>0.44736842105300001</v>
      </c>
      <c r="G65" s="23">
        <v>25.5868746469</v>
      </c>
      <c r="H65" s="15" t="s">
        <v>182</v>
      </c>
      <c r="I65" s="15"/>
    </row>
    <row r="66" spans="1:9" x14ac:dyDescent="0.25">
      <c r="A66" s="15" t="s">
        <v>273</v>
      </c>
      <c r="B66" s="15" t="s">
        <v>274</v>
      </c>
      <c r="C66" s="16">
        <v>432.934608873</v>
      </c>
      <c r="D66" s="16">
        <v>447.37866153499999</v>
      </c>
      <c r="E66" s="16">
        <v>14</v>
      </c>
      <c r="F66" s="22">
        <v>3.2332563510400002E-2</v>
      </c>
      <c r="G66" s="23">
        <v>17.727039973899998</v>
      </c>
      <c r="H66" s="15" t="s">
        <v>182</v>
      </c>
      <c r="I66" s="15"/>
    </row>
    <row r="67" spans="1:9" x14ac:dyDescent="0.25">
      <c r="A67" s="15" t="s">
        <v>275</v>
      </c>
      <c r="B67" s="15" t="s">
        <v>276</v>
      </c>
      <c r="C67" s="16">
        <v>124.45198929199999</v>
      </c>
      <c r="D67" s="16">
        <v>137.63087063899999</v>
      </c>
      <c r="E67" s="16">
        <v>14</v>
      </c>
      <c r="F67" s="22">
        <v>0.112903225806</v>
      </c>
      <c r="G67" s="23">
        <v>38.646517787199997</v>
      </c>
      <c r="H67" s="15" t="s">
        <v>172</v>
      </c>
      <c r="I67" s="15"/>
    </row>
    <row r="68" spans="1:9" x14ac:dyDescent="0.25">
      <c r="A68" s="15" t="s">
        <v>277</v>
      </c>
      <c r="B68" s="15" t="s">
        <v>278</v>
      </c>
      <c r="C68" s="16">
        <v>26.944799755399998</v>
      </c>
      <c r="D68" s="16">
        <v>40.041128244100001</v>
      </c>
      <c r="E68" s="16">
        <v>13</v>
      </c>
      <c r="F68" s="22">
        <v>0.48148148148100001</v>
      </c>
      <c r="G68" s="23">
        <v>20.821934148099999</v>
      </c>
      <c r="H68" s="15" t="s">
        <v>182</v>
      </c>
      <c r="I68" s="15"/>
    </row>
    <row r="69" spans="1:9" x14ac:dyDescent="0.25">
      <c r="A69" s="15" t="s">
        <v>279</v>
      </c>
      <c r="B69" s="15" t="s">
        <v>280</v>
      </c>
      <c r="C69" s="16">
        <v>192.10798127699999</v>
      </c>
      <c r="D69" s="16">
        <v>202.95227958699999</v>
      </c>
      <c r="E69" s="16">
        <v>11</v>
      </c>
      <c r="F69" s="22">
        <v>5.7291666666699999E-2</v>
      </c>
      <c r="G69" s="23">
        <v>16.576111908600001</v>
      </c>
      <c r="H69" s="15" t="s">
        <v>207</v>
      </c>
      <c r="I69" s="15"/>
    </row>
    <row r="70" spans="1:9" x14ac:dyDescent="0.25">
      <c r="A70" s="15" t="s">
        <v>183</v>
      </c>
      <c r="B70" s="15" t="s">
        <v>184</v>
      </c>
      <c r="C70" s="16">
        <v>122.60265266</v>
      </c>
      <c r="D70" s="16">
        <v>130.81906558099999</v>
      </c>
      <c r="E70" s="16">
        <v>8</v>
      </c>
      <c r="F70" s="22">
        <v>6.5040650406500006E-2</v>
      </c>
      <c r="G70" s="23">
        <v>36.815584999199999</v>
      </c>
      <c r="H70" s="15" t="s">
        <v>172</v>
      </c>
      <c r="I70" s="15"/>
    </row>
    <row r="71" spans="1:9" x14ac:dyDescent="0.25">
      <c r="A71" s="15" t="s">
        <v>205</v>
      </c>
      <c r="B71" s="15" t="s">
        <v>206</v>
      </c>
      <c r="C71" s="16">
        <v>72.537986454700004</v>
      </c>
      <c r="D71" s="16">
        <v>81.052093785300002</v>
      </c>
      <c r="E71" s="16">
        <v>8</v>
      </c>
      <c r="F71" s="22">
        <v>0.109589041096</v>
      </c>
      <c r="G71" s="23">
        <v>16.244408543399999</v>
      </c>
      <c r="H71" s="15" t="s">
        <v>207</v>
      </c>
      <c r="I71" s="15"/>
    </row>
    <row r="72" spans="1:9" x14ac:dyDescent="0.25">
      <c r="A72" s="15" t="s">
        <v>281</v>
      </c>
      <c r="B72" s="15" t="s">
        <v>282</v>
      </c>
      <c r="C72" s="16">
        <v>62.078727163899998</v>
      </c>
      <c r="D72" s="16">
        <v>69.765119872300005</v>
      </c>
      <c r="E72" s="16">
        <v>8</v>
      </c>
      <c r="F72" s="22">
        <v>0.12903225806499999</v>
      </c>
      <c r="G72" s="23">
        <v>17.5651777512</v>
      </c>
      <c r="H72" s="15" t="s">
        <v>210</v>
      </c>
      <c r="I72" s="15"/>
    </row>
    <row r="73" spans="1:9" x14ac:dyDescent="0.25">
      <c r="A73" s="15" t="s">
        <v>283</v>
      </c>
      <c r="B73" s="15" t="s">
        <v>284</v>
      </c>
      <c r="C73" s="16">
        <v>60.575663372900003</v>
      </c>
      <c r="D73" s="16">
        <v>69.005047528299997</v>
      </c>
      <c r="E73" s="16">
        <v>8</v>
      </c>
      <c r="F73" s="22">
        <v>0.131147540984</v>
      </c>
      <c r="G73" s="23">
        <v>28.200999384199999</v>
      </c>
      <c r="H73" s="15" t="s">
        <v>172</v>
      </c>
      <c r="I73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5"/>
  <sheetViews>
    <sheetView workbookViewId="0">
      <selection sqref="A1:D55"/>
    </sheetView>
  </sheetViews>
  <sheetFormatPr defaultRowHeight="15" x14ac:dyDescent="0.25"/>
  <cols>
    <col min="1" max="1" width="73.140625" bestFit="1" customWidth="1"/>
    <col min="2" max="3" width="16.28515625" customWidth="1"/>
  </cols>
  <sheetData>
    <row r="1" spans="1:3" s="10" customFormat="1" x14ac:dyDescent="0.25">
      <c r="A1" s="3" t="s">
        <v>429</v>
      </c>
    </row>
    <row r="2" spans="1:3" s="10" customFormat="1" x14ac:dyDescent="0.25"/>
    <row r="3" spans="1:3" x14ac:dyDescent="0.25">
      <c r="A3" s="3" t="s">
        <v>139</v>
      </c>
    </row>
    <row r="4" spans="1:3" ht="38.25" x14ac:dyDescent="0.25">
      <c r="A4" s="55" t="s">
        <v>140</v>
      </c>
      <c r="B4" s="56" t="s">
        <v>141</v>
      </c>
      <c r="C4" s="56" t="s">
        <v>142</v>
      </c>
    </row>
    <row r="5" spans="1:3" x14ac:dyDescent="0.25">
      <c r="A5" s="15" t="s">
        <v>143</v>
      </c>
      <c r="B5" s="16">
        <v>6408</v>
      </c>
      <c r="C5" s="17" t="s">
        <v>144</v>
      </c>
    </row>
    <row r="6" spans="1:3" x14ac:dyDescent="0.25">
      <c r="A6" s="15" t="s">
        <v>145</v>
      </c>
      <c r="B6" s="16">
        <v>3490</v>
      </c>
      <c r="C6" s="17" t="s">
        <v>144</v>
      </c>
    </row>
    <row r="7" spans="1:3" x14ac:dyDescent="0.25">
      <c r="A7" s="15" t="s">
        <v>146</v>
      </c>
      <c r="B7" s="16">
        <v>1971</v>
      </c>
      <c r="C7" s="17" t="s">
        <v>147</v>
      </c>
    </row>
    <row r="8" spans="1:3" x14ac:dyDescent="0.25">
      <c r="A8" s="15" t="s">
        <v>148</v>
      </c>
      <c r="B8" s="16">
        <v>780</v>
      </c>
      <c r="C8" s="17" t="s">
        <v>149</v>
      </c>
    </row>
    <row r="9" spans="1:3" x14ac:dyDescent="0.25">
      <c r="A9" s="15" t="s">
        <v>150</v>
      </c>
      <c r="B9" s="16">
        <v>643</v>
      </c>
      <c r="C9" s="17" t="s">
        <v>144</v>
      </c>
    </row>
    <row r="10" spans="1:3" x14ac:dyDescent="0.25">
      <c r="A10" s="15" t="s">
        <v>151</v>
      </c>
      <c r="B10" s="16">
        <v>454</v>
      </c>
      <c r="C10" s="17" t="s">
        <v>144</v>
      </c>
    </row>
    <row r="11" spans="1:3" x14ac:dyDescent="0.25">
      <c r="A11" s="15" t="s">
        <v>152</v>
      </c>
      <c r="B11" s="16">
        <v>387</v>
      </c>
      <c r="C11" s="17" t="s">
        <v>144</v>
      </c>
    </row>
    <row r="12" spans="1:3" x14ac:dyDescent="0.25">
      <c r="A12" s="15" t="s">
        <v>153</v>
      </c>
      <c r="B12" s="16">
        <v>374</v>
      </c>
      <c r="C12" s="17" t="s">
        <v>147</v>
      </c>
    </row>
    <row r="13" spans="1:3" x14ac:dyDescent="0.25">
      <c r="A13" s="15" t="s">
        <v>154</v>
      </c>
      <c r="B13" s="16">
        <v>243</v>
      </c>
      <c r="C13" s="17" t="s">
        <v>149</v>
      </c>
    </row>
    <row r="14" spans="1:3" x14ac:dyDescent="0.25">
      <c r="A14" s="15" t="s">
        <v>155</v>
      </c>
      <c r="B14" s="16">
        <v>183</v>
      </c>
      <c r="C14" s="17" t="s">
        <v>144</v>
      </c>
    </row>
    <row r="16" spans="1:3" x14ac:dyDescent="0.25">
      <c r="A16" s="74" t="s">
        <v>156</v>
      </c>
    </row>
    <row r="17" spans="1:3" ht="38.25" x14ac:dyDescent="0.25">
      <c r="A17" s="55" t="s">
        <v>140</v>
      </c>
      <c r="B17" s="56" t="s">
        <v>141</v>
      </c>
      <c r="C17" s="56" t="s">
        <v>142</v>
      </c>
    </row>
    <row r="18" spans="1:3" x14ac:dyDescent="0.25">
      <c r="A18" s="15" t="s">
        <v>240</v>
      </c>
      <c r="B18" s="16">
        <v>47.166666666700003</v>
      </c>
      <c r="C18" s="17" t="s">
        <v>378</v>
      </c>
    </row>
    <row r="19" spans="1:3" x14ac:dyDescent="0.25">
      <c r="A19" s="15" t="s">
        <v>206</v>
      </c>
      <c r="B19" s="16">
        <v>27.416666666699999</v>
      </c>
      <c r="C19" s="17" t="s">
        <v>144</v>
      </c>
    </row>
    <row r="20" spans="1:3" x14ac:dyDescent="0.25">
      <c r="A20" s="15" t="s">
        <v>380</v>
      </c>
      <c r="B20" s="16">
        <v>21.666666666699999</v>
      </c>
      <c r="C20" s="17" t="s">
        <v>381</v>
      </c>
    </row>
    <row r="21" spans="1:3" x14ac:dyDescent="0.25">
      <c r="A21" s="15" t="s">
        <v>382</v>
      </c>
      <c r="B21" s="16">
        <v>19.75</v>
      </c>
      <c r="C21" s="17" t="s">
        <v>383</v>
      </c>
    </row>
    <row r="22" spans="1:3" x14ac:dyDescent="0.25">
      <c r="A22" s="15" t="s">
        <v>258</v>
      </c>
      <c r="B22" s="16">
        <v>18.5</v>
      </c>
      <c r="C22" s="17" t="s">
        <v>383</v>
      </c>
    </row>
    <row r="23" spans="1:3" x14ac:dyDescent="0.25">
      <c r="A23" s="15" t="s">
        <v>384</v>
      </c>
      <c r="B23" s="16">
        <v>17.666666666699999</v>
      </c>
      <c r="C23" s="17" t="s">
        <v>147</v>
      </c>
    </row>
    <row r="24" spans="1:3" x14ac:dyDescent="0.25">
      <c r="A24" s="15" t="s">
        <v>226</v>
      </c>
      <c r="B24" s="16">
        <v>16.833333333300001</v>
      </c>
      <c r="C24" s="17" t="s">
        <v>383</v>
      </c>
    </row>
    <row r="25" spans="1:3" x14ac:dyDescent="0.25">
      <c r="A25" s="15" t="s">
        <v>385</v>
      </c>
      <c r="B25" s="16">
        <v>16.583333333300001</v>
      </c>
      <c r="C25" s="17" t="s">
        <v>144</v>
      </c>
    </row>
    <row r="26" spans="1:3" x14ac:dyDescent="0.25">
      <c r="A26" s="15" t="s">
        <v>386</v>
      </c>
      <c r="B26" s="16">
        <v>15.833333333300001</v>
      </c>
      <c r="C26" s="17" t="s">
        <v>379</v>
      </c>
    </row>
    <row r="27" spans="1:3" x14ac:dyDescent="0.25">
      <c r="A27" s="5" t="s">
        <v>395</v>
      </c>
      <c r="B27" s="14">
        <v>15</v>
      </c>
      <c r="C27" s="66" t="s">
        <v>144</v>
      </c>
    </row>
    <row r="29" spans="1:3" x14ac:dyDescent="0.25">
      <c r="A29" s="74" t="s">
        <v>430</v>
      </c>
    </row>
    <row r="30" spans="1:3" ht="38.25" x14ac:dyDescent="0.25">
      <c r="A30" s="55" t="s">
        <v>140</v>
      </c>
      <c r="B30" s="56" t="s">
        <v>141</v>
      </c>
      <c r="C30" s="56" t="s">
        <v>142</v>
      </c>
    </row>
    <row r="31" spans="1:3" x14ac:dyDescent="0.25">
      <c r="A31" s="15" t="s">
        <v>190</v>
      </c>
      <c r="B31" s="16">
        <v>74.666666666699996</v>
      </c>
      <c r="C31" s="17" t="s">
        <v>147</v>
      </c>
    </row>
    <row r="32" spans="1:3" x14ac:dyDescent="0.25">
      <c r="A32" s="15" t="s">
        <v>206</v>
      </c>
      <c r="B32" s="16">
        <v>53.833333333299997</v>
      </c>
      <c r="C32" s="17" t="s">
        <v>149</v>
      </c>
    </row>
    <row r="33" spans="1:3" x14ac:dyDescent="0.25">
      <c r="A33" s="15" t="s">
        <v>186</v>
      </c>
      <c r="B33" s="16">
        <v>47.666666666700003</v>
      </c>
      <c r="C33" s="17" t="s">
        <v>147</v>
      </c>
    </row>
    <row r="34" spans="1:3" x14ac:dyDescent="0.25">
      <c r="A34" s="15" t="s">
        <v>176</v>
      </c>
      <c r="B34" s="16">
        <v>43.5</v>
      </c>
      <c r="C34" s="17" t="s">
        <v>381</v>
      </c>
    </row>
    <row r="35" spans="1:3" x14ac:dyDescent="0.25">
      <c r="A35" s="15" t="s">
        <v>192</v>
      </c>
      <c r="B35" s="16">
        <v>42.5</v>
      </c>
      <c r="C35" s="17" t="s">
        <v>390</v>
      </c>
    </row>
    <row r="36" spans="1:3" x14ac:dyDescent="0.25">
      <c r="A36" s="15" t="s">
        <v>393</v>
      </c>
      <c r="B36" s="16">
        <v>31.25</v>
      </c>
      <c r="C36" s="17" t="s">
        <v>147</v>
      </c>
    </row>
    <row r="37" spans="1:3" x14ac:dyDescent="0.25">
      <c r="A37" s="15" t="s">
        <v>394</v>
      </c>
      <c r="B37" s="16">
        <v>28.833333333300001</v>
      </c>
      <c r="C37" s="17" t="s">
        <v>390</v>
      </c>
    </row>
    <row r="38" spans="1:3" x14ac:dyDescent="0.25">
      <c r="A38" s="15" t="s">
        <v>395</v>
      </c>
      <c r="B38" s="16">
        <v>27.583333333300001</v>
      </c>
      <c r="C38" s="17" t="s">
        <v>383</v>
      </c>
    </row>
    <row r="39" spans="1:3" x14ac:dyDescent="0.25">
      <c r="A39" s="15" t="s">
        <v>396</v>
      </c>
      <c r="B39" s="16">
        <v>23.75</v>
      </c>
      <c r="C39" s="17" t="s">
        <v>147</v>
      </c>
    </row>
    <row r="40" spans="1:3" x14ac:dyDescent="0.25">
      <c r="A40" s="15" t="s">
        <v>171</v>
      </c>
      <c r="B40" s="16">
        <v>23.083333333300001</v>
      </c>
      <c r="C40" s="17" t="s">
        <v>379</v>
      </c>
    </row>
    <row r="41" spans="1:3" s="10" customFormat="1" x14ac:dyDescent="0.25">
      <c r="A41" s="15"/>
      <c r="B41" s="16"/>
      <c r="C41" s="17"/>
    </row>
    <row r="42" spans="1:3" x14ac:dyDescent="0.25">
      <c r="A42" s="3" t="s">
        <v>204</v>
      </c>
    </row>
    <row r="43" spans="1:3" ht="38.25" x14ac:dyDescent="0.25">
      <c r="A43" s="55" t="s">
        <v>140</v>
      </c>
      <c r="B43" s="56" t="s">
        <v>141</v>
      </c>
      <c r="C43" s="56" t="s">
        <v>142</v>
      </c>
    </row>
    <row r="44" spans="1:3" x14ac:dyDescent="0.25">
      <c r="A44" s="15" t="s">
        <v>206</v>
      </c>
      <c r="B44" s="16">
        <v>2182.0833333300002</v>
      </c>
      <c r="C44" s="17" t="s">
        <v>144</v>
      </c>
    </row>
    <row r="45" spans="1:3" x14ac:dyDescent="0.25">
      <c r="A45" s="15" t="s">
        <v>216</v>
      </c>
      <c r="B45" s="16">
        <v>197.08333333300001</v>
      </c>
      <c r="C45" s="17" t="s">
        <v>147</v>
      </c>
    </row>
    <row r="46" spans="1:3" x14ac:dyDescent="0.25">
      <c r="A46" s="15" t="s">
        <v>222</v>
      </c>
      <c r="B46" s="16">
        <v>128.83333333300001</v>
      </c>
      <c r="C46" s="17" t="s">
        <v>147</v>
      </c>
    </row>
    <row r="47" spans="1:3" x14ac:dyDescent="0.25">
      <c r="A47" s="15" t="s">
        <v>387</v>
      </c>
      <c r="B47" s="16">
        <v>22.5</v>
      </c>
      <c r="C47" s="17" t="s">
        <v>388</v>
      </c>
    </row>
    <row r="48" spans="1:3" x14ac:dyDescent="0.25">
      <c r="A48" s="15" t="s">
        <v>389</v>
      </c>
      <c r="B48" s="16">
        <v>21.5</v>
      </c>
      <c r="C48" s="17" t="s">
        <v>144</v>
      </c>
    </row>
    <row r="49" spans="1:3" x14ac:dyDescent="0.25">
      <c r="A49" s="15" t="s">
        <v>220</v>
      </c>
      <c r="B49" s="16">
        <v>18.25</v>
      </c>
      <c r="C49" s="17" t="s">
        <v>390</v>
      </c>
    </row>
    <row r="50" spans="1:3" x14ac:dyDescent="0.25">
      <c r="A50" s="15" t="s">
        <v>391</v>
      </c>
      <c r="B50" s="16">
        <v>16.5</v>
      </c>
      <c r="C50" s="17" t="s">
        <v>144</v>
      </c>
    </row>
    <row r="51" spans="1:3" x14ac:dyDescent="0.25">
      <c r="A51" s="15" t="s">
        <v>392</v>
      </c>
      <c r="B51" s="16">
        <v>14.916666666699999</v>
      </c>
      <c r="C51" s="17" t="s">
        <v>379</v>
      </c>
    </row>
    <row r="52" spans="1:3" x14ac:dyDescent="0.25">
      <c r="A52" s="15" t="s">
        <v>209</v>
      </c>
      <c r="B52" s="16">
        <v>9.1666666666700003</v>
      </c>
      <c r="C52" s="17" t="s">
        <v>381</v>
      </c>
    </row>
    <row r="53" spans="1:3" x14ac:dyDescent="0.25">
      <c r="A53" s="5" t="s">
        <v>404</v>
      </c>
      <c r="B53" s="14">
        <v>9</v>
      </c>
      <c r="C53" s="66" t="s">
        <v>149</v>
      </c>
    </row>
    <row r="55" spans="1:3" x14ac:dyDescent="0.25">
      <c r="A55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E15"/>
  <sheetViews>
    <sheetView workbookViewId="0">
      <selection activeCell="H22" sqref="H22"/>
    </sheetView>
  </sheetViews>
  <sheetFormatPr defaultRowHeight="15" x14ac:dyDescent="0.25"/>
  <cols>
    <col min="1" max="1" width="20.42578125" bestFit="1" customWidth="1"/>
    <col min="2" max="2" width="12.42578125" customWidth="1"/>
    <col min="3" max="3" width="12.28515625" customWidth="1"/>
    <col min="4" max="4" width="12.5703125" customWidth="1"/>
    <col min="5" max="5" width="14.5703125" customWidth="1"/>
  </cols>
  <sheetData>
    <row r="1" spans="1:5" s="11" customFormat="1" ht="30" x14ac:dyDescent="0.25">
      <c r="A1" s="57" t="s">
        <v>133</v>
      </c>
      <c r="B1" s="58" t="s">
        <v>138</v>
      </c>
      <c r="C1" s="59" t="s">
        <v>135</v>
      </c>
      <c r="D1" s="59" t="s">
        <v>136</v>
      </c>
      <c r="E1" s="59" t="s">
        <v>137</v>
      </c>
    </row>
    <row r="2" spans="1:5" x14ac:dyDescent="0.25">
      <c r="A2" s="15" t="s">
        <v>124</v>
      </c>
      <c r="B2" s="16">
        <v>92.203809157500004</v>
      </c>
      <c r="C2" s="19">
        <v>102</v>
      </c>
      <c r="D2" s="19">
        <v>528</v>
      </c>
      <c r="E2" s="19">
        <v>1447</v>
      </c>
    </row>
    <row r="3" spans="1:5" x14ac:dyDescent="0.25">
      <c r="A3" s="15" t="s">
        <v>123</v>
      </c>
      <c r="B3" s="16">
        <v>851.97630582099998</v>
      </c>
      <c r="C3" s="19">
        <v>2242</v>
      </c>
      <c r="D3" s="19">
        <v>2425</v>
      </c>
      <c r="E3" s="19">
        <v>5958</v>
      </c>
    </row>
    <row r="4" spans="1:5" x14ac:dyDescent="0.25">
      <c r="A4" s="15" t="s">
        <v>132</v>
      </c>
      <c r="B4" s="16">
        <v>0</v>
      </c>
      <c r="C4" s="19">
        <v>45</v>
      </c>
      <c r="D4" s="19">
        <v>195</v>
      </c>
      <c r="E4" s="19">
        <v>37</v>
      </c>
    </row>
    <row r="5" spans="1:5" x14ac:dyDescent="0.25">
      <c r="A5" s="15" t="s">
        <v>122</v>
      </c>
      <c r="B5" s="16">
        <v>937.36507908600004</v>
      </c>
      <c r="C5" s="19">
        <v>748</v>
      </c>
      <c r="D5" s="19">
        <v>1656</v>
      </c>
      <c r="E5" s="19">
        <v>5711</v>
      </c>
    </row>
    <row r="6" spans="1:5" x14ac:dyDescent="0.25">
      <c r="A6" s="15" t="s">
        <v>129</v>
      </c>
      <c r="B6" s="16">
        <v>11.671805856400001</v>
      </c>
      <c r="C6" s="19">
        <v>179</v>
      </c>
      <c r="D6" s="19">
        <v>656</v>
      </c>
      <c r="E6" s="19">
        <v>69</v>
      </c>
    </row>
    <row r="7" spans="1:5" x14ac:dyDescent="0.25">
      <c r="A7" s="15" t="s">
        <v>126</v>
      </c>
      <c r="B7" s="16">
        <v>30.611780297599999</v>
      </c>
      <c r="C7" s="19">
        <v>369</v>
      </c>
      <c r="D7" s="19">
        <v>586</v>
      </c>
      <c r="E7" s="19">
        <v>175</v>
      </c>
    </row>
    <row r="8" spans="1:5" x14ac:dyDescent="0.25">
      <c r="A8" s="15" t="s">
        <v>128</v>
      </c>
      <c r="B8" s="16">
        <v>17.416235788600002</v>
      </c>
      <c r="C8" s="19">
        <v>549</v>
      </c>
      <c r="D8" s="19">
        <v>556</v>
      </c>
      <c r="E8" s="19">
        <v>2782</v>
      </c>
    </row>
    <row r="9" spans="1:5" x14ac:dyDescent="0.25">
      <c r="A9" s="15" t="s">
        <v>125</v>
      </c>
      <c r="B9" s="16">
        <v>35.702314807900002</v>
      </c>
      <c r="C9" s="19">
        <v>16</v>
      </c>
      <c r="D9" s="19">
        <v>82</v>
      </c>
      <c r="E9" s="19">
        <v>111</v>
      </c>
    </row>
    <row r="10" spans="1:5" x14ac:dyDescent="0.25">
      <c r="A10" s="15" t="s">
        <v>127</v>
      </c>
      <c r="B10" s="16">
        <v>18.817762855400002</v>
      </c>
      <c r="C10" s="19">
        <v>322</v>
      </c>
      <c r="D10" s="19">
        <v>567</v>
      </c>
      <c r="E10" s="19">
        <v>655</v>
      </c>
    </row>
    <row r="11" spans="1:5" x14ac:dyDescent="0.25">
      <c r="A11" s="15" t="s">
        <v>130</v>
      </c>
      <c r="B11" s="17" t="s">
        <v>12</v>
      </c>
      <c r="C11" s="19">
        <v>197</v>
      </c>
      <c r="D11" s="19">
        <v>103</v>
      </c>
      <c r="E11" s="19">
        <v>42</v>
      </c>
    </row>
    <row r="12" spans="1:5" ht="15.75" thickBot="1" x14ac:dyDescent="0.3">
      <c r="A12" s="15" t="s">
        <v>131</v>
      </c>
      <c r="B12" s="17" t="s">
        <v>12</v>
      </c>
      <c r="C12" s="19">
        <v>307</v>
      </c>
      <c r="D12" s="19">
        <v>301</v>
      </c>
      <c r="E12" s="19">
        <v>143</v>
      </c>
    </row>
    <row r="13" spans="1:5" ht="15.75" thickTop="1" x14ac:dyDescent="0.25">
      <c r="A13" s="71" t="s">
        <v>134</v>
      </c>
      <c r="B13" s="72">
        <v>2011</v>
      </c>
      <c r="C13" s="73">
        <v>5077</v>
      </c>
      <c r="D13" s="73">
        <v>7654</v>
      </c>
      <c r="E13" s="73">
        <v>17131</v>
      </c>
    </row>
    <row r="14" spans="1:5" x14ac:dyDescent="0.25">
      <c r="C14" s="18"/>
    </row>
    <row r="15" spans="1:5" x14ac:dyDescent="0.25">
      <c r="A15" t="s">
        <v>397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7"/>
  <sheetViews>
    <sheetView workbookViewId="0">
      <selection activeCell="F3" sqref="F3"/>
    </sheetView>
  </sheetViews>
  <sheetFormatPr defaultColWidth="42.140625" defaultRowHeight="15" x14ac:dyDescent="0.25"/>
  <cols>
    <col min="2" max="2" width="11.140625" bestFit="1" customWidth="1"/>
    <col min="3" max="3" width="9.42578125" bestFit="1" customWidth="1"/>
    <col min="4" max="4" width="9.5703125" bestFit="1" customWidth="1"/>
    <col min="5" max="5" width="16" customWidth="1"/>
    <col min="6" max="6" width="15.85546875" customWidth="1"/>
    <col min="7" max="7" width="10.85546875" customWidth="1"/>
    <col min="8" max="8" width="85.5703125" bestFit="1" customWidth="1"/>
    <col min="9" max="9" width="17.140625" customWidth="1"/>
    <col min="10" max="10" width="20.42578125" customWidth="1"/>
    <col min="11" max="11" width="19" customWidth="1"/>
    <col min="12" max="12" width="18.140625" customWidth="1"/>
  </cols>
  <sheetData>
    <row r="1" spans="1:12" s="10" customFormat="1" x14ac:dyDescent="0.25">
      <c r="A1" s="3" t="s">
        <v>425</v>
      </c>
      <c r="G1" s="3" t="s">
        <v>398</v>
      </c>
    </row>
    <row r="2" spans="1:12" s="10" customFormat="1" x14ac:dyDescent="0.25">
      <c r="A2" s="3"/>
    </row>
    <row r="3" spans="1:12" s="6" customFormat="1" x14ac:dyDescent="0.25">
      <c r="A3" s="60" t="s">
        <v>44</v>
      </c>
      <c r="B3" s="61" t="s">
        <v>121</v>
      </c>
      <c r="C3" s="62"/>
      <c r="D3" s="62" t="s">
        <v>55</v>
      </c>
      <c r="E3" s="62" t="s">
        <v>56</v>
      </c>
      <c r="G3" s="24" t="s">
        <v>204</v>
      </c>
      <c r="H3" s="21"/>
      <c r="I3" s="21"/>
      <c r="J3" s="21"/>
      <c r="K3" s="21"/>
      <c r="L3"/>
    </row>
    <row r="4" spans="1:12" ht="25.5" x14ac:dyDescent="0.25">
      <c r="A4" s="5" t="s">
        <v>45</v>
      </c>
      <c r="B4" s="7">
        <v>4039</v>
      </c>
      <c r="D4" s="4">
        <v>578</v>
      </c>
      <c r="E4" s="4">
        <v>0</v>
      </c>
      <c r="G4" s="27" t="s">
        <v>285</v>
      </c>
      <c r="H4" s="27" t="s">
        <v>165</v>
      </c>
      <c r="I4" s="28" t="s">
        <v>374</v>
      </c>
      <c r="J4" s="28" t="s">
        <v>375</v>
      </c>
      <c r="K4" s="28" t="s">
        <v>376</v>
      </c>
      <c r="L4" s="30" t="s">
        <v>377</v>
      </c>
    </row>
    <row r="5" spans="1:12" x14ac:dyDescent="0.25">
      <c r="A5" s="5" t="s">
        <v>46</v>
      </c>
      <c r="B5" s="4">
        <v>97</v>
      </c>
      <c r="D5" s="4">
        <v>61</v>
      </c>
      <c r="E5" s="4">
        <v>0</v>
      </c>
      <c r="G5" s="15" t="s">
        <v>302</v>
      </c>
      <c r="H5" s="25" t="s">
        <v>303</v>
      </c>
      <c r="I5" s="16">
        <v>419</v>
      </c>
      <c r="J5" s="16">
        <v>0</v>
      </c>
      <c r="K5" s="16">
        <v>0</v>
      </c>
      <c r="L5" s="29">
        <f t="shared" ref="L5:L16" si="0">SUM(I5:K5)</f>
        <v>419</v>
      </c>
    </row>
    <row r="6" spans="1:12" x14ac:dyDescent="0.25">
      <c r="A6" s="5" t="s">
        <v>47</v>
      </c>
      <c r="B6" s="4">
        <v>84</v>
      </c>
      <c r="D6" s="4">
        <v>0</v>
      </c>
      <c r="E6" s="7">
        <v>1163</v>
      </c>
      <c r="G6" s="15" t="s">
        <v>296</v>
      </c>
      <c r="H6" s="25" t="s">
        <v>297</v>
      </c>
      <c r="I6" s="16">
        <v>163</v>
      </c>
      <c r="J6" s="16">
        <v>0</v>
      </c>
      <c r="K6" s="16">
        <v>0</v>
      </c>
      <c r="L6" s="29">
        <f t="shared" si="0"/>
        <v>163</v>
      </c>
    </row>
    <row r="7" spans="1:12" x14ac:dyDescent="0.25">
      <c r="A7" s="5" t="s">
        <v>48</v>
      </c>
      <c r="B7" s="4">
        <v>77</v>
      </c>
      <c r="D7" s="4">
        <v>0</v>
      </c>
      <c r="E7" s="4">
        <v>0</v>
      </c>
      <c r="G7" s="15" t="s">
        <v>312</v>
      </c>
      <c r="H7" s="25" t="s">
        <v>313</v>
      </c>
      <c r="I7" s="16">
        <v>121</v>
      </c>
      <c r="J7" s="16">
        <v>17</v>
      </c>
      <c r="K7" s="16">
        <v>0</v>
      </c>
      <c r="L7" s="29">
        <f t="shared" si="0"/>
        <v>138</v>
      </c>
    </row>
    <row r="8" spans="1:12" x14ac:dyDescent="0.25">
      <c r="A8" s="5" t="s">
        <v>49</v>
      </c>
      <c r="B8" s="4">
        <v>59</v>
      </c>
      <c r="D8" s="4">
        <v>0</v>
      </c>
      <c r="E8" s="4">
        <v>987</v>
      </c>
      <c r="G8" s="15" t="s">
        <v>308</v>
      </c>
      <c r="H8" s="25" t="s">
        <v>309</v>
      </c>
      <c r="I8" s="16">
        <v>0</v>
      </c>
      <c r="J8" s="16">
        <v>123</v>
      </c>
      <c r="K8" s="16">
        <v>0</v>
      </c>
      <c r="L8" s="29">
        <f t="shared" si="0"/>
        <v>123</v>
      </c>
    </row>
    <row r="9" spans="1:12" x14ac:dyDescent="0.25">
      <c r="A9" s="5" t="s">
        <v>50</v>
      </c>
      <c r="B9" s="4">
        <v>46</v>
      </c>
      <c r="D9" s="4">
        <v>69</v>
      </c>
      <c r="E9" s="4">
        <v>0</v>
      </c>
      <c r="G9" s="15" t="s">
        <v>292</v>
      </c>
      <c r="H9" s="25" t="s">
        <v>293</v>
      </c>
      <c r="I9" s="16">
        <v>100</v>
      </c>
      <c r="J9" s="16">
        <v>7</v>
      </c>
      <c r="K9" s="16">
        <v>0</v>
      </c>
      <c r="L9" s="29">
        <f t="shared" si="0"/>
        <v>107</v>
      </c>
    </row>
    <row r="10" spans="1:12" x14ac:dyDescent="0.25">
      <c r="A10" s="5" t="s">
        <v>51</v>
      </c>
      <c r="B10" s="4">
        <v>21</v>
      </c>
      <c r="D10" s="4">
        <v>376</v>
      </c>
      <c r="E10" s="4">
        <v>663</v>
      </c>
      <c r="G10" s="15" t="s">
        <v>304</v>
      </c>
      <c r="H10" s="25" t="s">
        <v>305</v>
      </c>
      <c r="I10" s="16">
        <v>33</v>
      </c>
      <c r="J10" s="16">
        <v>50</v>
      </c>
      <c r="K10" s="16">
        <v>0</v>
      </c>
      <c r="L10" s="29">
        <f t="shared" si="0"/>
        <v>83</v>
      </c>
    </row>
    <row r="11" spans="1:12" x14ac:dyDescent="0.25">
      <c r="A11" s="5" t="s">
        <v>52</v>
      </c>
      <c r="B11" s="4">
        <v>8</v>
      </c>
      <c r="D11" s="4">
        <v>0</v>
      </c>
      <c r="E11" s="4">
        <v>428</v>
      </c>
      <c r="G11" s="15" t="s">
        <v>290</v>
      </c>
      <c r="H11" s="25" t="s">
        <v>291</v>
      </c>
      <c r="I11" s="16">
        <v>54</v>
      </c>
      <c r="J11" s="16">
        <v>16</v>
      </c>
      <c r="K11" s="16">
        <v>0</v>
      </c>
      <c r="L11" s="29">
        <f t="shared" si="0"/>
        <v>70</v>
      </c>
    </row>
    <row r="12" spans="1:12" x14ac:dyDescent="0.25">
      <c r="A12" s="5" t="s">
        <v>53</v>
      </c>
      <c r="B12" s="4">
        <v>0</v>
      </c>
      <c r="D12" s="4">
        <v>0</v>
      </c>
      <c r="E12" s="4">
        <v>145</v>
      </c>
      <c r="G12" s="15" t="s">
        <v>298</v>
      </c>
      <c r="H12" s="25" t="s">
        <v>299</v>
      </c>
      <c r="I12" s="16">
        <v>0</v>
      </c>
      <c r="J12" s="16">
        <v>0</v>
      </c>
      <c r="K12" s="16">
        <v>31</v>
      </c>
      <c r="L12" s="29">
        <f t="shared" si="0"/>
        <v>31</v>
      </c>
    </row>
    <row r="13" spans="1:12" x14ac:dyDescent="0.25">
      <c r="A13" s="5" t="s">
        <v>54</v>
      </c>
      <c r="B13" s="4">
        <v>0</v>
      </c>
      <c r="D13" s="7">
        <v>1790</v>
      </c>
      <c r="E13" s="4">
        <v>0</v>
      </c>
      <c r="G13" s="15" t="s">
        <v>300</v>
      </c>
      <c r="H13" s="25" t="s">
        <v>301</v>
      </c>
      <c r="I13" s="16">
        <v>19</v>
      </c>
      <c r="J13" s="16">
        <v>8</v>
      </c>
      <c r="K13" s="16">
        <v>0</v>
      </c>
      <c r="L13" s="29">
        <f t="shared" si="0"/>
        <v>27</v>
      </c>
    </row>
    <row r="14" spans="1:12" x14ac:dyDescent="0.25">
      <c r="A14" s="8" t="s">
        <v>13</v>
      </c>
      <c r="B14" s="9">
        <v>4431</v>
      </c>
      <c r="D14" s="9">
        <v>2874</v>
      </c>
      <c r="E14" s="9">
        <v>3386</v>
      </c>
      <c r="G14" s="15" t="s">
        <v>294</v>
      </c>
      <c r="H14" s="25" t="s">
        <v>295</v>
      </c>
      <c r="I14" s="16">
        <v>22</v>
      </c>
      <c r="J14" s="16">
        <v>0</v>
      </c>
      <c r="K14" s="16">
        <v>0</v>
      </c>
      <c r="L14" s="29">
        <f t="shared" si="0"/>
        <v>22</v>
      </c>
    </row>
    <row r="15" spans="1:12" x14ac:dyDescent="0.25">
      <c r="G15" s="15" t="s">
        <v>306</v>
      </c>
      <c r="H15" s="25" t="s">
        <v>307</v>
      </c>
      <c r="I15" s="16">
        <v>19</v>
      </c>
      <c r="J15" s="16">
        <v>0</v>
      </c>
      <c r="K15" s="16">
        <v>0</v>
      </c>
      <c r="L15" s="29">
        <f t="shared" si="0"/>
        <v>19</v>
      </c>
    </row>
    <row r="16" spans="1:12" x14ac:dyDescent="0.25">
      <c r="G16" s="15" t="s">
        <v>310</v>
      </c>
      <c r="H16" s="25" t="s">
        <v>311</v>
      </c>
      <c r="I16" s="16">
        <v>18</v>
      </c>
      <c r="J16" s="16">
        <v>0</v>
      </c>
      <c r="K16" s="16">
        <v>0</v>
      </c>
      <c r="L16" s="29">
        <f t="shared" si="0"/>
        <v>18</v>
      </c>
    </row>
    <row r="17" spans="1:12" x14ac:dyDescent="0.25">
      <c r="A17" t="s">
        <v>426</v>
      </c>
      <c r="G17" s="15"/>
      <c r="H17" s="25"/>
      <c r="I17" s="16"/>
      <c r="J17" s="16"/>
      <c r="K17" s="16"/>
      <c r="L17" s="29"/>
    </row>
    <row r="18" spans="1:12" s="10" customFormat="1" x14ac:dyDescent="0.25">
      <c r="G18" s="15" t="s">
        <v>286</v>
      </c>
      <c r="H18" s="25" t="s">
        <v>287</v>
      </c>
      <c r="I18" s="16">
        <v>13</v>
      </c>
      <c r="J18" s="16">
        <v>0</v>
      </c>
      <c r="K18" s="16">
        <v>0</v>
      </c>
      <c r="L18" s="29">
        <f>SUM(I18:K18)</f>
        <v>13</v>
      </c>
    </row>
    <row r="19" spans="1:12" x14ac:dyDescent="0.25">
      <c r="A19" s="60" t="s">
        <v>57</v>
      </c>
      <c r="B19" s="10"/>
      <c r="C19" s="10"/>
      <c r="D19" s="10"/>
      <c r="E19" s="10"/>
      <c r="G19" s="15" t="s">
        <v>288</v>
      </c>
      <c r="H19" s="25" t="s">
        <v>289</v>
      </c>
      <c r="I19" s="16">
        <v>0</v>
      </c>
      <c r="J19" s="16">
        <v>10</v>
      </c>
      <c r="K19" s="16">
        <v>0</v>
      </c>
      <c r="L19" s="29">
        <f>SUM(I19:K19)</f>
        <v>10</v>
      </c>
    </row>
    <row r="20" spans="1:12" x14ac:dyDescent="0.25">
      <c r="A20" s="10" t="s">
        <v>59</v>
      </c>
      <c r="B20" s="11" t="s">
        <v>58</v>
      </c>
      <c r="C20" s="11" t="s">
        <v>58</v>
      </c>
      <c r="D20" s="11" t="s">
        <v>58</v>
      </c>
      <c r="G20" s="21"/>
      <c r="H20" s="21"/>
      <c r="I20" s="21"/>
      <c r="J20" s="21"/>
      <c r="K20" s="21"/>
      <c r="L20" s="29"/>
    </row>
    <row r="21" spans="1:12" x14ac:dyDescent="0.25">
      <c r="A21" s="10" t="s">
        <v>60</v>
      </c>
      <c r="B21" s="10"/>
      <c r="C21" s="11" t="s">
        <v>58</v>
      </c>
      <c r="D21" s="11" t="s">
        <v>58</v>
      </c>
      <c r="G21" s="24" t="s">
        <v>139</v>
      </c>
      <c r="H21" s="21"/>
      <c r="I21" s="21"/>
      <c r="J21" s="21"/>
      <c r="K21" s="21"/>
      <c r="L21" s="29"/>
    </row>
    <row r="22" spans="1:12" ht="25.5" x14ac:dyDescent="0.25">
      <c r="A22" s="10" t="s">
        <v>61</v>
      </c>
      <c r="B22" s="11" t="s">
        <v>58</v>
      </c>
      <c r="C22" s="10"/>
      <c r="D22" s="10"/>
      <c r="G22" s="27" t="s">
        <v>285</v>
      </c>
      <c r="H22" s="27" t="s">
        <v>165</v>
      </c>
      <c r="I22" s="28" t="s">
        <v>374</v>
      </c>
      <c r="J22" s="28" t="s">
        <v>375</v>
      </c>
      <c r="K22" s="28" t="s">
        <v>376</v>
      </c>
      <c r="L22" s="31" t="s">
        <v>377</v>
      </c>
    </row>
    <row r="23" spans="1:12" x14ac:dyDescent="0.25">
      <c r="A23" s="10" t="s">
        <v>62</v>
      </c>
      <c r="B23" s="11" t="s">
        <v>58</v>
      </c>
      <c r="C23" s="11" t="s">
        <v>58</v>
      </c>
      <c r="D23" s="11" t="s">
        <v>58</v>
      </c>
      <c r="G23" s="15" t="s">
        <v>333</v>
      </c>
      <c r="H23" s="25" t="s">
        <v>334</v>
      </c>
      <c r="I23" s="16">
        <v>208</v>
      </c>
      <c r="J23" s="16">
        <v>0</v>
      </c>
      <c r="K23" s="16">
        <v>0</v>
      </c>
      <c r="L23" s="29">
        <f t="shared" ref="L23:L33" si="1">SUM(I23:K23)</f>
        <v>208</v>
      </c>
    </row>
    <row r="24" spans="1:12" x14ac:dyDescent="0.25">
      <c r="A24" s="10" t="s">
        <v>63</v>
      </c>
      <c r="B24" s="10"/>
      <c r="C24" s="11" t="s">
        <v>58</v>
      </c>
      <c r="D24" s="11" t="s">
        <v>58</v>
      </c>
      <c r="G24" s="15" t="s">
        <v>327</v>
      </c>
      <c r="H24" s="25" t="s">
        <v>328</v>
      </c>
      <c r="I24" s="16">
        <v>123</v>
      </c>
      <c r="J24" s="16">
        <v>0</v>
      </c>
      <c r="K24" s="16">
        <v>0</v>
      </c>
      <c r="L24" s="29">
        <f t="shared" si="1"/>
        <v>123</v>
      </c>
    </row>
    <row r="25" spans="1:12" x14ac:dyDescent="0.25">
      <c r="A25" s="10" t="s">
        <v>64</v>
      </c>
      <c r="B25" s="11" t="s">
        <v>58</v>
      </c>
      <c r="C25" s="10"/>
      <c r="D25" s="10"/>
      <c r="G25" s="15" t="s">
        <v>323</v>
      </c>
      <c r="H25" s="25" t="s">
        <v>324</v>
      </c>
      <c r="I25" s="16">
        <v>51</v>
      </c>
      <c r="J25" s="16">
        <v>12</v>
      </c>
      <c r="K25" s="16">
        <v>0</v>
      </c>
      <c r="L25" s="29">
        <f t="shared" si="1"/>
        <v>63</v>
      </c>
    </row>
    <row r="26" spans="1:12" x14ac:dyDescent="0.25">
      <c r="A26" s="10" t="s">
        <v>65</v>
      </c>
      <c r="B26" s="10"/>
      <c r="C26" s="11" t="s">
        <v>58</v>
      </c>
      <c r="D26" s="11" t="s">
        <v>58</v>
      </c>
      <c r="G26" s="15" t="s">
        <v>329</v>
      </c>
      <c r="H26" s="25" t="s">
        <v>330</v>
      </c>
      <c r="I26" s="16">
        <v>54</v>
      </c>
      <c r="J26" s="16">
        <v>5</v>
      </c>
      <c r="K26" s="16">
        <v>0</v>
      </c>
      <c r="L26" s="29">
        <f t="shared" si="1"/>
        <v>59</v>
      </c>
    </row>
    <row r="27" spans="1:12" x14ac:dyDescent="0.25">
      <c r="A27" s="10" t="s">
        <v>66</v>
      </c>
      <c r="B27" s="11" t="s">
        <v>58</v>
      </c>
      <c r="C27" s="11" t="s">
        <v>58</v>
      </c>
      <c r="D27" s="11" t="s">
        <v>58</v>
      </c>
      <c r="G27" s="15" t="s">
        <v>318</v>
      </c>
      <c r="H27" s="25" t="s">
        <v>319</v>
      </c>
      <c r="I27" s="16">
        <v>34</v>
      </c>
      <c r="J27" s="16">
        <v>2</v>
      </c>
      <c r="K27" s="16">
        <v>0</v>
      </c>
      <c r="L27" s="29">
        <f t="shared" si="1"/>
        <v>36</v>
      </c>
    </row>
    <row r="28" spans="1:12" x14ac:dyDescent="0.25">
      <c r="A28" s="10" t="s">
        <v>67</v>
      </c>
      <c r="B28" s="11" t="s">
        <v>58</v>
      </c>
      <c r="C28" s="10"/>
      <c r="D28" s="10"/>
      <c r="G28" s="15" t="s">
        <v>325</v>
      </c>
      <c r="H28" s="25" t="s">
        <v>326</v>
      </c>
      <c r="I28" s="16">
        <v>24</v>
      </c>
      <c r="J28" s="16">
        <v>0</v>
      </c>
      <c r="K28" s="16">
        <v>0</v>
      </c>
      <c r="L28" s="29">
        <f t="shared" si="1"/>
        <v>24</v>
      </c>
    </row>
    <row r="29" spans="1:12" x14ac:dyDescent="0.25">
      <c r="A29" s="10" t="s">
        <v>68</v>
      </c>
      <c r="B29" s="10"/>
      <c r="C29" s="11" t="s">
        <v>58</v>
      </c>
      <c r="D29" s="11" t="s">
        <v>58</v>
      </c>
      <c r="G29" s="15" t="s">
        <v>331</v>
      </c>
      <c r="H29" s="25" t="s">
        <v>332</v>
      </c>
      <c r="I29" s="16">
        <v>16</v>
      </c>
      <c r="J29" s="16">
        <v>0</v>
      </c>
      <c r="K29" s="16">
        <v>0</v>
      </c>
      <c r="L29" s="29">
        <f t="shared" si="1"/>
        <v>16</v>
      </c>
    </row>
    <row r="30" spans="1:12" x14ac:dyDescent="0.25">
      <c r="A30" s="10" t="s">
        <v>69</v>
      </c>
      <c r="B30" s="11" t="s">
        <v>58</v>
      </c>
      <c r="C30" s="10"/>
      <c r="D30" s="10"/>
      <c r="G30" s="15" t="s">
        <v>314</v>
      </c>
      <c r="H30" s="25" t="s">
        <v>315</v>
      </c>
      <c r="I30" s="16">
        <v>12</v>
      </c>
      <c r="J30" s="16">
        <v>0</v>
      </c>
      <c r="K30" s="16">
        <v>0</v>
      </c>
      <c r="L30" s="29">
        <f t="shared" si="1"/>
        <v>12</v>
      </c>
    </row>
    <row r="31" spans="1:12" x14ac:dyDescent="0.25">
      <c r="A31" s="10" t="s">
        <v>70</v>
      </c>
      <c r="B31" s="11" t="s">
        <v>58</v>
      </c>
      <c r="C31" s="10"/>
      <c r="D31" s="10"/>
      <c r="G31" s="15" t="s">
        <v>321</v>
      </c>
      <c r="H31" s="25" t="s">
        <v>322</v>
      </c>
      <c r="I31" s="16">
        <v>3</v>
      </c>
      <c r="J31" s="16">
        <v>0</v>
      </c>
      <c r="K31" s="16">
        <v>7</v>
      </c>
      <c r="L31" s="29">
        <f t="shared" si="1"/>
        <v>10</v>
      </c>
    </row>
    <row r="32" spans="1:12" x14ac:dyDescent="0.25">
      <c r="A32" s="10" t="s">
        <v>71</v>
      </c>
      <c r="B32" s="11" t="s">
        <v>58</v>
      </c>
      <c r="C32" s="11" t="s">
        <v>58</v>
      </c>
      <c r="D32" s="11" t="s">
        <v>58</v>
      </c>
      <c r="G32" s="15" t="s">
        <v>320</v>
      </c>
      <c r="H32" s="25" t="s">
        <v>84</v>
      </c>
      <c r="I32" s="16">
        <v>3</v>
      </c>
      <c r="J32" s="16">
        <v>5</v>
      </c>
      <c r="K32" s="16">
        <v>0</v>
      </c>
      <c r="L32" s="29">
        <f t="shared" si="1"/>
        <v>8</v>
      </c>
    </row>
    <row r="33" spans="1:12" x14ac:dyDescent="0.25">
      <c r="A33" s="10" t="s">
        <v>72</v>
      </c>
      <c r="B33" s="11" t="s">
        <v>58</v>
      </c>
      <c r="C33" s="11" t="s">
        <v>58</v>
      </c>
      <c r="D33" s="11" t="s">
        <v>58</v>
      </c>
      <c r="G33" s="15" t="s">
        <v>316</v>
      </c>
      <c r="H33" s="25" t="s">
        <v>317</v>
      </c>
      <c r="I33" s="16">
        <v>5</v>
      </c>
      <c r="J33" s="16">
        <v>0</v>
      </c>
      <c r="K33" s="16">
        <v>0</v>
      </c>
      <c r="L33" s="29">
        <f t="shared" si="1"/>
        <v>5</v>
      </c>
    </row>
    <row r="34" spans="1:12" x14ac:dyDescent="0.25">
      <c r="A34" s="10" t="s">
        <v>73</v>
      </c>
      <c r="B34" s="11" t="s">
        <v>58</v>
      </c>
      <c r="C34" s="11" t="s">
        <v>58</v>
      </c>
      <c r="D34" s="10"/>
      <c r="G34" s="21"/>
      <c r="H34" s="21"/>
      <c r="I34" s="21"/>
      <c r="J34" s="21"/>
      <c r="K34" s="21"/>
      <c r="L34" s="29"/>
    </row>
    <row r="35" spans="1:12" x14ac:dyDescent="0.25">
      <c r="A35" s="10" t="s">
        <v>74</v>
      </c>
      <c r="B35" s="11" t="s">
        <v>58</v>
      </c>
      <c r="C35" s="11" t="s">
        <v>58</v>
      </c>
      <c r="D35" s="11" t="s">
        <v>58</v>
      </c>
      <c r="G35" s="21"/>
      <c r="H35" s="21"/>
      <c r="I35" s="21"/>
      <c r="J35" s="21"/>
      <c r="K35" s="21"/>
      <c r="L35" s="29"/>
    </row>
    <row r="36" spans="1:12" x14ac:dyDescent="0.25">
      <c r="A36" s="10" t="s">
        <v>75</v>
      </c>
      <c r="B36" s="11" t="s">
        <v>58</v>
      </c>
      <c r="C36" s="11" t="s">
        <v>58</v>
      </c>
      <c r="D36" s="10"/>
      <c r="G36" s="24" t="s">
        <v>335</v>
      </c>
      <c r="H36" s="21"/>
      <c r="I36" s="21"/>
      <c r="J36" s="21"/>
      <c r="K36" s="21"/>
      <c r="L36" s="29"/>
    </row>
    <row r="37" spans="1:12" ht="25.5" x14ac:dyDescent="0.25">
      <c r="A37" s="10" t="s">
        <v>76</v>
      </c>
      <c r="B37" s="11" t="s">
        <v>58</v>
      </c>
      <c r="C37" s="11" t="s">
        <v>58</v>
      </c>
      <c r="D37" s="10"/>
      <c r="G37" s="27" t="s">
        <v>285</v>
      </c>
      <c r="H37" s="27" t="s">
        <v>165</v>
      </c>
      <c r="I37" s="28" t="s">
        <v>374</v>
      </c>
      <c r="J37" s="28" t="s">
        <v>375</v>
      </c>
      <c r="K37" s="28" t="s">
        <v>376</v>
      </c>
      <c r="L37" s="31" t="s">
        <v>377</v>
      </c>
    </row>
    <row r="38" spans="1:12" x14ac:dyDescent="0.25">
      <c r="A38" s="10" t="s">
        <v>77</v>
      </c>
      <c r="B38" s="11" t="s">
        <v>58</v>
      </c>
      <c r="C38" s="11" t="s">
        <v>58</v>
      </c>
      <c r="D38" s="11" t="s">
        <v>58</v>
      </c>
      <c r="G38" s="15" t="s">
        <v>352</v>
      </c>
      <c r="H38" s="25" t="s">
        <v>353</v>
      </c>
      <c r="I38" s="16">
        <v>184</v>
      </c>
      <c r="J38" s="16">
        <v>12</v>
      </c>
      <c r="K38" s="16">
        <v>0</v>
      </c>
      <c r="L38" s="29">
        <f t="shared" ref="L38:L58" si="2">SUM(I38:K38)</f>
        <v>196</v>
      </c>
    </row>
    <row r="39" spans="1:12" x14ac:dyDescent="0.25">
      <c r="A39" s="10" t="s">
        <v>78</v>
      </c>
      <c r="B39" s="11" t="s">
        <v>58</v>
      </c>
      <c r="C39" s="11" t="s">
        <v>58</v>
      </c>
      <c r="D39" s="10"/>
      <c r="G39" s="15" t="s">
        <v>342</v>
      </c>
      <c r="H39" s="25" t="s">
        <v>343</v>
      </c>
      <c r="I39" s="16">
        <v>133</v>
      </c>
      <c r="J39" s="16">
        <v>0</v>
      </c>
      <c r="K39" s="16">
        <v>0</v>
      </c>
      <c r="L39" s="29">
        <f t="shared" si="2"/>
        <v>133</v>
      </c>
    </row>
    <row r="40" spans="1:12" x14ac:dyDescent="0.25">
      <c r="A40" s="10" t="s">
        <v>79</v>
      </c>
      <c r="B40" s="11" t="s">
        <v>58</v>
      </c>
      <c r="C40" s="11" t="s">
        <v>58</v>
      </c>
      <c r="D40" s="11" t="s">
        <v>58</v>
      </c>
      <c r="G40" s="15" t="s">
        <v>350</v>
      </c>
      <c r="H40" s="25" t="s">
        <v>351</v>
      </c>
      <c r="I40" s="16">
        <v>124</v>
      </c>
      <c r="J40" s="16">
        <v>0</v>
      </c>
      <c r="K40" s="16">
        <v>0</v>
      </c>
      <c r="L40" s="29">
        <f t="shared" si="2"/>
        <v>124</v>
      </c>
    </row>
    <row r="41" spans="1:12" x14ac:dyDescent="0.25">
      <c r="A41" s="10" t="s">
        <v>80</v>
      </c>
      <c r="B41" s="11" t="s">
        <v>58</v>
      </c>
      <c r="C41" s="10"/>
      <c r="D41" s="10"/>
      <c r="G41" s="15" t="s">
        <v>340</v>
      </c>
      <c r="H41" s="25" t="s">
        <v>341</v>
      </c>
      <c r="I41" s="16">
        <v>0</v>
      </c>
      <c r="J41" s="16">
        <v>0</v>
      </c>
      <c r="K41" s="16">
        <v>96</v>
      </c>
      <c r="L41" s="29">
        <f t="shared" si="2"/>
        <v>96</v>
      </c>
    </row>
    <row r="42" spans="1:12" x14ac:dyDescent="0.25">
      <c r="A42" s="10" t="s">
        <v>81</v>
      </c>
      <c r="B42" s="11" t="s">
        <v>58</v>
      </c>
      <c r="C42" s="10"/>
      <c r="D42" s="10"/>
      <c r="G42" s="25" t="s">
        <v>363</v>
      </c>
      <c r="H42" s="25" t="s">
        <v>111</v>
      </c>
      <c r="I42" s="26">
        <v>0</v>
      </c>
      <c r="J42" s="26">
        <v>42</v>
      </c>
      <c r="K42" s="26">
        <v>0</v>
      </c>
      <c r="L42" s="29">
        <f t="shared" si="2"/>
        <v>42</v>
      </c>
    </row>
    <row r="43" spans="1:12" x14ac:dyDescent="0.25">
      <c r="A43" s="10" t="s">
        <v>82</v>
      </c>
      <c r="B43" s="11" t="s">
        <v>58</v>
      </c>
      <c r="C43" s="11" t="s">
        <v>58</v>
      </c>
      <c r="D43" s="11" t="s">
        <v>58</v>
      </c>
      <c r="G43" s="15" t="s">
        <v>372</v>
      </c>
      <c r="H43" s="25" t="s">
        <v>373</v>
      </c>
      <c r="I43" s="16">
        <v>0</v>
      </c>
      <c r="J43" s="16">
        <v>0</v>
      </c>
      <c r="K43" s="16">
        <v>37</v>
      </c>
      <c r="L43" s="29">
        <f t="shared" si="2"/>
        <v>37</v>
      </c>
    </row>
    <row r="44" spans="1:12" x14ac:dyDescent="0.25">
      <c r="A44" s="10" t="s">
        <v>83</v>
      </c>
      <c r="B44" s="11" t="s">
        <v>58</v>
      </c>
      <c r="C44" s="11" t="s">
        <v>58</v>
      </c>
      <c r="D44" s="11" t="s">
        <v>58</v>
      </c>
      <c r="G44" s="15" t="s">
        <v>348</v>
      </c>
      <c r="H44" s="25" t="s">
        <v>90</v>
      </c>
      <c r="I44" s="16">
        <v>0</v>
      </c>
      <c r="J44" s="16">
        <v>11</v>
      </c>
      <c r="K44" s="16">
        <v>25</v>
      </c>
      <c r="L44" s="29">
        <f t="shared" si="2"/>
        <v>36</v>
      </c>
    </row>
    <row r="45" spans="1:12" x14ac:dyDescent="0.25">
      <c r="A45" s="10" t="s">
        <v>84</v>
      </c>
      <c r="B45" s="10"/>
      <c r="C45" s="11" t="s">
        <v>58</v>
      </c>
      <c r="D45" s="11" t="s">
        <v>58</v>
      </c>
      <c r="G45" s="25" t="s">
        <v>364</v>
      </c>
      <c r="H45" s="25" t="s">
        <v>365</v>
      </c>
      <c r="I45" s="26">
        <v>3</v>
      </c>
      <c r="J45" s="26">
        <v>20</v>
      </c>
      <c r="K45" s="26">
        <v>0</v>
      </c>
      <c r="L45" s="29">
        <f t="shared" si="2"/>
        <v>23</v>
      </c>
    </row>
    <row r="46" spans="1:12" x14ac:dyDescent="0.25">
      <c r="A46" s="10" t="s">
        <v>85</v>
      </c>
      <c r="B46" s="10"/>
      <c r="C46" s="11" t="s">
        <v>58</v>
      </c>
      <c r="D46" s="11" t="s">
        <v>58</v>
      </c>
      <c r="G46" s="25" t="s">
        <v>360</v>
      </c>
      <c r="H46" s="25" t="s">
        <v>98</v>
      </c>
      <c r="I46" s="26">
        <v>0</v>
      </c>
      <c r="J46" s="26">
        <v>0</v>
      </c>
      <c r="K46" s="26">
        <v>18</v>
      </c>
      <c r="L46" s="29">
        <f t="shared" si="2"/>
        <v>18</v>
      </c>
    </row>
    <row r="47" spans="1:12" x14ac:dyDescent="0.25">
      <c r="A47" s="60" t="s">
        <v>46</v>
      </c>
      <c r="B47" s="10"/>
      <c r="C47" s="10"/>
      <c r="D47" s="10"/>
      <c r="G47" s="25" t="s">
        <v>361</v>
      </c>
      <c r="H47" s="25" t="s">
        <v>362</v>
      </c>
      <c r="I47" s="26">
        <v>0</v>
      </c>
      <c r="J47" s="26">
        <v>0</v>
      </c>
      <c r="K47" s="26">
        <v>18</v>
      </c>
      <c r="L47" s="29">
        <f t="shared" si="2"/>
        <v>18</v>
      </c>
    </row>
    <row r="48" spans="1:12" x14ac:dyDescent="0.25">
      <c r="A48" s="10" t="s">
        <v>86</v>
      </c>
      <c r="B48" s="11" t="s">
        <v>58</v>
      </c>
      <c r="C48" s="11" t="s">
        <v>58</v>
      </c>
      <c r="D48" s="10"/>
      <c r="G48" s="15" t="s">
        <v>344</v>
      </c>
      <c r="H48" s="25" t="s">
        <v>345</v>
      </c>
      <c r="I48" s="16">
        <v>16</v>
      </c>
      <c r="J48" s="16">
        <v>0</v>
      </c>
      <c r="K48" s="16">
        <v>0</v>
      </c>
      <c r="L48" s="29">
        <f t="shared" si="2"/>
        <v>16</v>
      </c>
    </row>
    <row r="49" spans="1:12" x14ac:dyDescent="0.25">
      <c r="A49" s="10" t="s">
        <v>87</v>
      </c>
      <c r="B49" s="10"/>
      <c r="C49" s="10"/>
      <c r="D49" s="11" t="s">
        <v>58</v>
      </c>
      <c r="G49" s="15" t="s">
        <v>370</v>
      </c>
      <c r="H49" s="25" t="s">
        <v>371</v>
      </c>
      <c r="I49" s="16">
        <v>10</v>
      </c>
      <c r="J49" s="16">
        <v>4</v>
      </c>
      <c r="K49" s="16">
        <v>0</v>
      </c>
      <c r="L49" s="29">
        <f t="shared" si="2"/>
        <v>14</v>
      </c>
    </row>
    <row r="50" spans="1:12" x14ac:dyDescent="0.25">
      <c r="A50" s="10" t="s">
        <v>88</v>
      </c>
      <c r="B50" s="11" t="s">
        <v>58</v>
      </c>
      <c r="C50" s="11" t="s">
        <v>58</v>
      </c>
      <c r="D50" s="10"/>
      <c r="E50" s="10"/>
      <c r="G50" s="15" t="s">
        <v>349</v>
      </c>
      <c r="H50" s="25" t="s">
        <v>60</v>
      </c>
      <c r="I50" s="16">
        <v>12</v>
      </c>
      <c r="J50" s="16">
        <v>0</v>
      </c>
      <c r="K50" s="16">
        <v>0</v>
      </c>
      <c r="L50" s="29">
        <f t="shared" si="2"/>
        <v>12</v>
      </c>
    </row>
    <row r="51" spans="1:12" x14ac:dyDescent="0.25">
      <c r="A51" s="10" t="s">
        <v>89</v>
      </c>
      <c r="B51" s="11" t="s">
        <v>58</v>
      </c>
      <c r="C51" s="11" t="s">
        <v>58</v>
      </c>
      <c r="D51" s="10"/>
      <c r="E51" s="10"/>
      <c r="G51" s="15" t="s">
        <v>346</v>
      </c>
      <c r="H51" s="25" t="s">
        <v>347</v>
      </c>
      <c r="I51" s="16">
        <v>2</v>
      </c>
      <c r="J51" s="16">
        <v>9</v>
      </c>
      <c r="K51" s="16">
        <v>0</v>
      </c>
      <c r="L51" s="29">
        <f t="shared" si="2"/>
        <v>11</v>
      </c>
    </row>
    <row r="52" spans="1:12" x14ac:dyDescent="0.25">
      <c r="A52" s="60" t="s">
        <v>47</v>
      </c>
      <c r="B52" s="10"/>
      <c r="C52" s="10"/>
      <c r="D52" s="10"/>
      <c r="E52" s="10"/>
      <c r="G52" s="15" t="s">
        <v>354</v>
      </c>
      <c r="H52" s="25" t="s">
        <v>355</v>
      </c>
      <c r="I52" s="16">
        <v>4</v>
      </c>
      <c r="J52" s="16">
        <v>3</v>
      </c>
      <c r="K52" s="16">
        <v>0</v>
      </c>
      <c r="L52" s="29">
        <f t="shared" si="2"/>
        <v>7</v>
      </c>
    </row>
    <row r="53" spans="1:12" x14ac:dyDescent="0.25">
      <c r="A53" s="10" t="s">
        <v>90</v>
      </c>
      <c r="B53" s="10"/>
      <c r="C53" s="10"/>
      <c r="D53" s="10"/>
      <c r="E53" s="11" t="s">
        <v>58</v>
      </c>
      <c r="G53" s="15" t="s">
        <v>368</v>
      </c>
      <c r="H53" s="25" t="s">
        <v>369</v>
      </c>
      <c r="I53" s="16">
        <v>0</v>
      </c>
      <c r="J53" s="16">
        <v>6</v>
      </c>
      <c r="K53" s="16">
        <v>1</v>
      </c>
      <c r="L53" s="29">
        <f t="shared" si="2"/>
        <v>7</v>
      </c>
    </row>
    <row r="54" spans="1:12" x14ac:dyDescent="0.25">
      <c r="A54" s="10" t="s">
        <v>91</v>
      </c>
      <c r="B54" s="10"/>
      <c r="C54" s="10"/>
      <c r="D54" s="10"/>
      <c r="E54" s="11" t="s">
        <v>58</v>
      </c>
      <c r="G54" s="15" t="s">
        <v>366</v>
      </c>
      <c r="H54" s="25" t="s">
        <v>367</v>
      </c>
      <c r="I54" s="16">
        <v>1</v>
      </c>
      <c r="J54" s="16">
        <v>4</v>
      </c>
      <c r="K54" s="16">
        <v>0</v>
      </c>
      <c r="L54" s="29">
        <f t="shared" si="2"/>
        <v>5</v>
      </c>
    </row>
    <row r="55" spans="1:12" x14ac:dyDescent="0.25">
      <c r="A55" s="60" t="s">
        <v>48</v>
      </c>
      <c r="B55" s="10"/>
      <c r="C55" s="10"/>
      <c r="D55" s="10"/>
      <c r="E55" s="10"/>
      <c r="G55" s="15" t="s">
        <v>356</v>
      </c>
      <c r="H55" s="25" t="s">
        <v>357</v>
      </c>
      <c r="I55" s="16">
        <v>3</v>
      </c>
      <c r="J55" s="16">
        <v>1</v>
      </c>
      <c r="K55" s="16">
        <v>0</v>
      </c>
      <c r="L55" s="29">
        <f t="shared" si="2"/>
        <v>4</v>
      </c>
    </row>
    <row r="56" spans="1:12" x14ac:dyDescent="0.25">
      <c r="A56" s="10" t="s">
        <v>92</v>
      </c>
      <c r="B56" s="10"/>
      <c r="C56" s="10"/>
      <c r="D56" s="10"/>
      <c r="E56" s="10"/>
      <c r="G56" s="25" t="s">
        <v>358</v>
      </c>
      <c r="H56" s="25" t="s">
        <v>359</v>
      </c>
      <c r="I56" s="26">
        <v>0</v>
      </c>
      <c r="J56" s="26">
        <v>0</v>
      </c>
      <c r="K56" s="26">
        <v>4</v>
      </c>
      <c r="L56" s="29">
        <f t="shared" si="2"/>
        <v>4</v>
      </c>
    </row>
    <row r="57" spans="1:12" x14ac:dyDescent="0.25">
      <c r="A57" s="60" t="s">
        <v>49</v>
      </c>
      <c r="B57" s="10"/>
      <c r="C57" s="10"/>
      <c r="D57" s="10"/>
      <c r="E57" s="10"/>
      <c r="G57" s="15" t="s">
        <v>336</v>
      </c>
      <c r="H57" s="25" t="s">
        <v>337</v>
      </c>
      <c r="I57" s="16">
        <v>1</v>
      </c>
      <c r="J57" s="16">
        <v>0</v>
      </c>
      <c r="K57" s="16">
        <v>0</v>
      </c>
      <c r="L57" s="29">
        <f t="shared" si="2"/>
        <v>1</v>
      </c>
    </row>
    <row r="58" spans="1:12" x14ac:dyDescent="0.25">
      <c r="A58" s="10" t="s">
        <v>93</v>
      </c>
      <c r="B58" s="10"/>
      <c r="C58" s="10"/>
      <c r="D58" s="10"/>
      <c r="E58" s="11" t="s">
        <v>58</v>
      </c>
      <c r="G58" s="15" t="s">
        <v>338</v>
      </c>
      <c r="H58" s="25" t="s">
        <v>339</v>
      </c>
      <c r="I58" s="16">
        <v>1</v>
      </c>
      <c r="J58" s="16">
        <v>0</v>
      </c>
      <c r="K58" s="16">
        <v>0</v>
      </c>
      <c r="L58" s="29">
        <f t="shared" si="2"/>
        <v>1</v>
      </c>
    </row>
    <row r="59" spans="1:12" x14ac:dyDescent="0.25">
      <c r="A59" s="12" t="s">
        <v>90</v>
      </c>
      <c r="B59" s="10"/>
      <c r="C59" s="10"/>
      <c r="D59" s="10"/>
      <c r="E59" s="11" t="s">
        <v>58</v>
      </c>
      <c r="G59" s="21"/>
      <c r="H59" s="21"/>
      <c r="I59" s="21"/>
      <c r="J59" s="21"/>
      <c r="K59" s="21"/>
      <c r="L59" s="29"/>
    </row>
    <row r="60" spans="1:12" x14ac:dyDescent="0.25">
      <c r="A60" s="10" t="s">
        <v>94</v>
      </c>
      <c r="B60" s="10"/>
      <c r="C60" s="10"/>
      <c r="D60" s="10"/>
      <c r="E60" s="11" t="s">
        <v>58</v>
      </c>
      <c r="G60" s="21"/>
      <c r="H60" s="21"/>
      <c r="I60" s="21"/>
      <c r="J60" s="21"/>
      <c r="K60" s="21"/>
      <c r="L60" s="29"/>
    </row>
    <row r="61" spans="1:12" x14ac:dyDescent="0.25">
      <c r="A61" s="10" t="s">
        <v>95</v>
      </c>
      <c r="B61" s="10"/>
      <c r="C61" s="10"/>
      <c r="D61" s="10"/>
      <c r="E61" s="11" t="s">
        <v>58</v>
      </c>
      <c r="G61" s="24" t="s">
        <v>156</v>
      </c>
      <c r="H61" s="21"/>
      <c r="I61" s="21"/>
      <c r="J61" s="21"/>
      <c r="K61" s="21"/>
      <c r="L61" s="29"/>
    </row>
    <row r="62" spans="1:12" ht="25.5" x14ac:dyDescent="0.25">
      <c r="A62" s="10" t="s">
        <v>96</v>
      </c>
      <c r="B62" s="10"/>
      <c r="C62" s="10"/>
      <c r="D62" s="10"/>
      <c r="E62" s="11" t="s">
        <v>58</v>
      </c>
      <c r="G62" s="27" t="s">
        <v>285</v>
      </c>
      <c r="H62" s="27" t="s">
        <v>165</v>
      </c>
      <c r="I62" s="28" t="s">
        <v>374</v>
      </c>
      <c r="J62" s="28" t="s">
        <v>375</v>
      </c>
      <c r="K62" s="28" t="s">
        <v>376</v>
      </c>
      <c r="L62" s="31" t="s">
        <v>377</v>
      </c>
    </row>
    <row r="63" spans="1:12" x14ac:dyDescent="0.25">
      <c r="A63" s="10" t="s">
        <v>97</v>
      </c>
      <c r="B63" s="10"/>
      <c r="C63" s="10"/>
      <c r="D63" s="10"/>
      <c r="E63" s="11" t="s">
        <v>58</v>
      </c>
      <c r="G63" s="15" t="s">
        <v>333</v>
      </c>
      <c r="H63" s="25" t="s">
        <v>334</v>
      </c>
      <c r="I63" s="16">
        <v>208</v>
      </c>
      <c r="J63" s="16">
        <v>0</v>
      </c>
      <c r="K63" s="16">
        <v>0</v>
      </c>
      <c r="L63" s="29">
        <f t="shared" ref="L63:L76" si="3">SUM(I63:K63)</f>
        <v>208</v>
      </c>
    </row>
    <row r="64" spans="1:12" x14ac:dyDescent="0.25">
      <c r="A64" s="10" t="s">
        <v>98</v>
      </c>
      <c r="B64" s="10"/>
      <c r="C64" s="10"/>
      <c r="D64" s="10"/>
      <c r="E64" s="11" t="s">
        <v>58</v>
      </c>
      <c r="G64" s="15" t="s">
        <v>342</v>
      </c>
      <c r="H64" s="25" t="s">
        <v>343</v>
      </c>
      <c r="I64" s="16">
        <v>133</v>
      </c>
      <c r="J64" s="16">
        <v>0</v>
      </c>
      <c r="K64" s="16">
        <v>0</v>
      </c>
      <c r="L64" s="29">
        <f t="shared" si="3"/>
        <v>133</v>
      </c>
    </row>
    <row r="65" spans="1:12" x14ac:dyDescent="0.25">
      <c r="A65" s="60" t="s">
        <v>50</v>
      </c>
      <c r="B65" s="10"/>
      <c r="C65" s="10"/>
      <c r="D65" s="10"/>
      <c r="E65" s="10"/>
      <c r="G65" s="15" t="s">
        <v>308</v>
      </c>
      <c r="H65" s="25" t="s">
        <v>309</v>
      </c>
      <c r="I65" s="16">
        <v>0</v>
      </c>
      <c r="J65" s="16">
        <v>123</v>
      </c>
      <c r="K65" s="16">
        <v>0</v>
      </c>
      <c r="L65" s="29">
        <f t="shared" si="3"/>
        <v>123</v>
      </c>
    </row>
    <row r="66" spans="1:12" x14ac:dyDescent="0.25">
      <c r="A66" s="10" t="s">
        <v>99</v>
      </c>
      <c r="B66" s="10"/>
      <c r="C66" s="10"/>
      <c r="D66" s="11" t="s">
        <v>58</v>
      </c>
      <c r="E66" s="10"/>
      <c r="G66" s="15" t="s">
        <v>323</v>
      </c>
      <c r="H66" s="25" t="s">
        <v>324</v>
      </c>
      <c r="I66" s="16">
        <v>51</v>
      </c>
      <c r="J66" s="16">
        <v>12</v>
      </c>
      <c r="K66" s="16">
        <v>0</v>
      </c>
      <c r="L66" s="29">
        <f t="shared" si="3"/>
        <v>63</v>
      </c>
    </row>
    <row r="67" spans="1:12" x14ac:dyDescent="0.25">
      <c r="A67" s="60" t="s">
        <v>51</v>
      </c>
      <c r="B67" s="10"/>
      <c r="C67" s="10"/>
      <c r="D67" s="10"/>
      <c r="E67" s="10"/>
      <c r="G67" s="15" t="s">
        <v>329</v>
      </c>
      <c r="H67" s="25" t="s">
        <v>330</v>
      </c>
      <c r="I67" s="16">
        <v>54</v>
      </c>
      <c r="J67" s="16">
        <v>5</v>
      </c>
      <c r="K67" s="16">
        <v>0</v>
      </c>
      <c r="L67" s="29">
        <f t="shared" si="3"/>
        <v>59</v>
      </c>
    </row>
    <row r="68" spans="1:12" x14ac:dyDescent="0.25">
      <c r="A68" s="10" t="s">
        <v>100</v>
      </c>
      <c r="B68" s="10"/>
      <c r="C68" s="10"/>
      <c r="D68" s="11" t="s">
        <v>58</v>
      </c>
      <c r="E68" s="10"/>
      <c r="G68" s="15" t="s">
        <v>325</v>
      </c>
      <c r="H68" s="25" t="s">
        <v>326</v>
      </c>
      <c r="I68" s="16">
        <v>24</v>
      </c>
      <c r="J68" s="16">
        <v>0</v>
      </c>
      <c r="K68" s="16">
        <v>0</v>
      </c>
      <c r="L68" s="29">
        <f t="shared" si="3"/>
        <v>24</v>
      </c>
    </row>
    <row r="69" spans="1:12" x14ac:dyDescent="0.25">
      <c r="A69" s="12" t="s">
        <v>101</v>
      </c>
      <c r="B69" s="11" t="s">
        <v>58</v>
      </c>
      <c r="C69" s="10"/>
      <c r="D69" s="11" t="s">
        <v>58</v>
      </c>
      <c r="E69" s="10"/>
      <c r="G69" s="15" t="s">
        <v>306</v>
      </c>
      <c r="H69" s="25" t="s">
        <v>307</v>
      </c>
      <c r="I69" s="16">
        <v>19</v>
      </c>
      <c r="J69" s="16">
        <v>0</v>
      </c>
      <c r="K69" s="16">
        <v>0</v>
      </c>
      <c r="L69" s="29">
        <f t="shared" si="3"/>
        <v>19</v>
      </c>
    </row>
    <row r="70" spans="1:12" x14ac:dyDescent="0.25">
      <c r="A70" s="10" t="s">
        <v>102</v>
      </c>
      <c r="B70" s="11" t="s">
        <v>58</v>
      </c>
      <c r="C70" s="10"/>
      <c r="D70" s="10"/>
      <c r="E70" s="10"/>
      <c r="G70" s="15" t="s">
        <v>321</v>
      </c>
      <c r="H70" s="25" t="s">
        <v>322</v>
      </c>
      <c r="I70" s="16">
        <v>3</v>
      </c>
      <c r="J70" s="16">
        <v>0</v>
      </c>
      <c r="K70" s="16">
        <v>7</v>
      </c>
      <c r="L70" s="29">
        <f t="shared" si="3"/>
        <v>10</v>
      </c>
    </row>
    <row r="71" spans="1:12" x14ac:dyDescent="0.25">
      <c r="A71" s="10" t="s">
        <v>103</v>
      </c>
      <c r="B71" s="11" t="s">
        <v>58</v>
      </c>
      <c r="C71" s="10"/>
      <c r="D71" s="10"/>
      <c r="E71" s="10"/>
      <c r="G71" s="15" t="s">
        <v>354</v>
      </c>
      <c r="H71" s="25" t="s">
        <v>355</v>
      </c>
      <c r="I71" s="16">
        <v>4</v>
      </c>
      <c r="J71" s="16">
        <v>3</v>
      </c>
      <c r="K71" s="16">
        <v>0</v>
      </c>
      <c r="L71" s="29">
        <f t="shared" si="3"/>
        <v>7</v>
      </c>
    </row>
    <row r="72" spans="1:12" x14ac:dyDescent="0.25">
      <c r="A72" s="10" t="s">
        <v>104</v>
      </c>
      <c r="B72" s="11" t="s">
        <v>58</v>
      </c>
      <c r="C72" s="10"/>
      <c r="D72" s="11" t="s">
        <v>58</v>
      </c>
      <c r="E72" s="10"/>
      <c r="G72" s="15" t="s">
        <v>405</v>
      </c>
      <c r="H72" s="25" t="s">
        <v>406</v>
      </c>
      <c r="I72" s="16">
        <v>4</v>
      </c>
      <c r="J72" s="16">
        <v>1</v>
      </c>
      <c r="K72" s="16">
        <v>2</v>
      </c>
      <c r="L72" s="29">
        <f t="shared" si="3"/>
        <v>7</v>
      </c>
    </row>
    <row r="73" spans="1:12" x14ac:dyDescent="0.25">
      <c r="A73" s="10" t="s">
        <v>105</v>
      </c>
      <c r="B73" s="10"/>
      <c r="C73" s="10"/>
      <c r="D73" s="10"/>
      <c r="E73" s="11" t="s">
        <v>58</v>
      </c>
      <c r="G73" s="15" t="s">
        <v>366</v>
      </c>
      <c r="H73" s="25" t="s">
        <v>367</v>
      </c>
      <c r="I73" s="16">
        <v>1</v>
      </c>
      <c r="J73" s="16">
        <v>4</v>
      </c>
      <c r="K73" s="16">
        <v>0</v>
      </c>
      <c r="L73" s="29">
        <f t="shared" si="3"/>
        <v>5</v>
      </c>
    </row>
    <row r="74" spans="1:12" x14ac:dyDescent="0.25">
      <c r="A74" s="10" t="s">
        <v>106</v>
      </c>
      <c r="B74" s="11" t="s">
        <v>58</v>
      </c>
      <c r="C74" s="10"/>
      <c r="D74" s="10"/>
      <c r="E74" s="10"/>
      <c r="G74" s="15" t="s">
        <v>316</v>
      </c>
      <c r="H74" s="25" t="s">
        <v>317</v>
      </c>
      <c r="I74" s="16">
        <v>5</v>
      </c>
      <c r="J74" s="16">
        <v>0</v>
      </c>
      <c r="K74" s="16">
        <v>0</v>
      </c>
      <c r="L74" s="29">
        <f t="shared" si="3"/>
        <v>5</v>
      </c>
    </row>
    <row r="75" spans="1:12" x14ac:dyDescent="0.25">
      <c r="A75" s="10" t="s">
        <v>107</v>
      </c>
      <c r="B75" s="11" t="s">
        <v>58</v>
      </c>
      <c r="C75" s="10"/>
      <c r="D75" s="10"/>
      <c r="E75" s="10"/>
      <c r="G75" s="15" t="s">
        <v>358</v>
      </c>
      <c r="H75" s="25" t="s">
        <v>359</v>
      </c>
      <c r="I75" s="16">
        <v>0</v>
      </c>
      <c r="J75" s="16">
        <v>0</v>
      </c>
      <c r="K75" s="16">
        <v>4</v>
      </c>
      <c r="L75" s="29">
        <f t="shared" si="3"/>
        <v>4</v>
      </c>
    </row>
    <row r="76" spans="1:12" x14ac:dyDescent="0.25">
      <c r="A76" s="10" t="s">
        <v>108</v>
      </c>
      <c r="B76" s="11" t="s">
        <v>58</v>
      </c>
      <c r="C76" s="10"/>
      <c r="D76" s="10"/>
      <c r="E76" s="10"/>
      <c r="G76" s="15" t="s">
        <v>407</v>
      </c>
      <c r="H76" s="25" t="s">
        <v>408</v>
      </c>
      <c r="I76" s="16">
        <v>0</v>
      </c>
      <c r="J76" s="16">
        <v>3</v>
      </c>
      <c r="K76" s="16">
        <v>0</v>
      </c>
      <c r="L76" s="29">
        <f t="shared" si="3"/>
        <v>3</v>
      </c>
    </row>
    <row r="77" spans="1:12" x14ac:dyDescent="0.25">
      <c r="A77" s="10" t="s">
        <v>109</v>
      </c>
      <c r="B77" s="11" t="s">
        <v>58</v>
      </c>
      <c r="C77" s="10"/>
      <c r="D77" s="10"/>
      <c r="E77" s="10"/>
    </row>
    <row r="78" spans="1:12" x14ac:dyDescent="0.25">
      <c r="A78" s="10" t="s">
        <v>110</v>
      </c>
      <c r="B78" s="11" t="s">
        <v>58</v>
      </c>
      <c r="C78" s="10"/>
      <c r="D78" s="10"/>
      <c r="E78" s="10"/>
    </row>
    <row r="79" spans="1:12" x14ac:dyDescent="0.25">
      <c r="A79" s="10" t="s">
        <v>111</v>
      </c>
      <c r="B79" s="10"/>
      <c r="C79" s="10"/>
      <c r="D79" s="10"/>
      <c r="E79" s="11" t="s">
        <v>58</v>
      </c>
    </row>
    <row r="80" spans="1:12" x14ac:dyDescent="0.25">
      <c r="A80" s="10" t="s">
        <v>112</v>
      </c>
      <c r="B80" s="11" t="s">
        <v>58</v>
      </c>
      <c r="C80" s="10"/>
      <c r="D80" s="10"/>
      <c r="E80" s="10"/>
    </row>
    <row r="81" spans="1:5" x14ac:dyDescent="0.25">
      <c r="A81" s="10" t="s">
        <v>113</v>
      </c>
      <c r="B81" s="11" t="s">
        <v>58</v>
      </c>
      <c r="C81" s="10"/>
      <c r="D81" s="10"/>
      <c r="E81" s="10"/>
    </row>
    <row r="82" spans="1:5" x14ac:dyDescent="0.25">
      <c r="A82" s="10" t="s">
        <v>114</v>
      </c>
      <c r="B82" s="11" t="s">
        <v>58</v>
      </c>
      <c r="C82" s="10"/>
      <c r="D82" s="10"/>
      <c r="E82" s="10"/>
    </row>
    <row r="83" spans="1:5" x14ac:dyDescent="0.25">
      <c r="A83" s="10" t="s">
        <v>115</v>
      </c>
      <c r="B83" s="11" t="s">
        <v>58</v>
      </c>
      <c r="C83" s="10"/>
      <c r="D83" s="10"/>
      <c r="E83" s="10"/>
    </row>
    <row r="84" spans="1:5" x14ac:dyDescent="0.25">
      <c r="A84" s="10" t="s">
        <v>116</v>
      </c>
      <c r="B84" s="11" t="s">
        <v>58</v>
      </c>
      <c r="C84" s="10"/>
      <c r="D84" s="10"/>
      <c r="E84" s="10"/>
    </row>
    <row r="85" spans="1:5" x14ac:dyDescent="0.25">
      <c r="A85" s="60" t="s">
        <v>52</v>
      </c>
      <c r="B85" s="10"/>
      <c r="C85" s="10"/>
      <c r="D85" s="10"/>
      <c r="E85" s="10"/>
    </row>
    <row r="86" spans="1:5" x14ac:dyDescent="0.25">
      <c r="A86" s="10" t="s">
        <v>90</v>
      </c>
      <c r="B86" s="10"/>
      <c r="C86" s="10"/>
      <c r="D86" s="10"/>
      <c r="E86" s="11" t="s">
        <v>58</v>
      </c>
    </row>
    <row r="87" spans="1:5" x14ac:dyDescent="0.25">
      <c r="A87" s="10" t="s">
        <v>117</v>
      </c>
      <c r="B87" s="10"/>
      <c r="C87" s="10"/>
      <c r="D87" s="10"/>
      <c r="E87" s="11" t="s">
        <v>58</v>
      </c>
    </row>
    <row r="88" spans="1:5" x14ac:dyDescent="0.25">
      <c r="A88" s="10" t="s">
        <v>118</v>
      </c>
      <c r="B88" s="10"/>
      <c r="C88" s="10"/>
      <c r="D88" s="10"/>
      <c r="E88" s="11" t="s">
        <v>58</v>
      </c>
    </row>
    <row r="89" spans="1:5" x14ac:dyDescent="0.25">
      <c r="A89" s="60" t="s">
        <v>53</v>
      </c>
      <c r="B89" s="10"/>
      <c r="C89" s="10"/>
      <c r="D89" s="10"/>
      <c r="E89" s="10"/>
    </row>
    <row r="90" spans="1:5" x14ac:dyDescent="0.25">
      <c r="A90" s="10" t="s">
        <v>119</v>
      </c>
      <c r="B90" s="10"/>
      <c r="C90" s="10"/>
      <c r="D90" s="10"/>
      <c r="E90" s="11" t="s">
        <v>58</v>
      </c>
    </row>
    <row r="91" spans="1:5" x14ac:dyDescent="0.25">
      <c r="A91" s="60" t="s">
        <v>54</v>
      </c>
      <c r="B91" s="10"/>
      <c r="C91" s="10"/>
      <c r="D91" s="10"/>
      <c r="E91" s="10"/>
    </row>
    <row r="92" spans="1:5" x14ac:dyDescent="0.25">
      <c r="A92" s="10" t="s">
        <v>120</v>
      </c>
      <c r="B92" s="10"/>
      <c r="C92" s="10"/>
      <c r="D92" s="11" t="s">
        <v>58</v>
      </c>
      <c r="E92" s="10"/>
    </row>
    <row r="93" spans="1:5" x14ac:dyDescent="0.25">
      <c r="A93" s="12" t="s">
        <v>90</v>
      </c>
      <c r="B93" s="10"/>
      <c r="C93" s="10"/>
      <c r="D93" s="11" t="s">
        <v>58</v>
      </c>
      <c r="E93" s="10"/>
    </row>
    <row r="94" spans="1:5" x14ac:dyDescent="0.25">
      <c r="A94" s="10" t="s">
        <v>107</v>
      </c>
      <c r="B94" s="10"/>
      <c r="C94" s="10"/>
      <c r="D94" s="11" t="s">
        <v>58</v>
      </c>
      <c r="E94" s="10"/>
    </row>
    <row r="95" spans="1:5" x14ac:dyDescent="0.25">
      <c r="A95" s="10" t="s">
        <v>111</v>
      </c>
      <c r="B95" s="10"/>
      <c r="C95" s="10"/>
      <c r="D95" s="11" t="s">
        <v>58</v>
      </c>
      <c r="E95" s="10"/>
    </row>
    <row r="96" spans="1:5" x14ac:dyDescent="0.25">
      <c r="A96" s="10" t="s">
        <v>82</v>
      </c>
      <c r="B96" s="10"/>
      <c r="C96" s="10"/>
      <c r="D96" s="11" t="s">
        <v>58</v>
      </c>
      <c r="E96" s="10"/>
    </row>
    <row r="97" spans="1:5" x14ac:dyDescent="0.25">
      <c r="A97" s="10" t="s">
        <v>118</v>
      </c>
      <c r="B97" s="10"/>
      <c r="C97" s="10"/>
      <c r="D97" s="10"/>
      <c r="E97" s="11" t="s">
        <v>58</v>
      </c>
    </row>
  </sheetData>
  <sortState ref="G64:L77">
    <sortCondition descending="1" ref="L63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5"/>
  <sheetViews>
    <sheetView topLeftCell="A9" workbookViewId="0">
      <selection activeCell="N14" sqref="N14"/>
    </sheetView>
  </sheetViews>
  <sheetFormatPr defaultRowHeight="12.75" x14ac:dyDescent="0.2"/>
  <cols>
    <col min="1" max="1" width="33" style="77" bestFit="1" customWidth="1"/>
    <col min="2" max="4" width="11.28515625" style="77" customWidth="1"/>
    <col min="5" max="6" width="11.28515625" style="88" customWidth="1"/>
    <col min="7" max="16" width="11.28515625" style="77" customWidth="1"/>
    <col min="17" max="16384" width="9.140625" style="77"/>
  </cols>
  <sheetData>
    <row r="1" spans="1:22" x14ac:dyDescent="0.2">
      <c r="A1" s="87" t="s">
        <v>438</v>
      </c>
    </row>
    <row r="2" spans="1:22" ht="25.5" x14ac:dyDescent="0.2">
      <c r="B2" s="78" t="s">
        <v>446</v>
      </c>
      <c r="C2" s="78" t="s">
        <v>469</v>
      </c>
      <c r="D2" s="78" t="s">
        <v>495</v>
      </c>
      <c r="E2" s="79" t="s">
        <v>440</v>
      </c>
      <c r="F2" s="79" t="s">
        <v>470</v>
      </c>
      <c r="G2" s="80" t="s">
        <v>494</v>
      </c>
      <c r="H2" s="79" t="s">
        <v>441</v>
      </c>
      <c r="I2" s="79" t="s">
        <v>471</v>
      </c>
      <c r="J2" s="80" t="s">
        <v>493</v>
      </c>
      <c r="K2" s="79" t="s">
        <v>447</v>
      </c>
      <c r="L2" s="79" t="s">
        <v>490</v>
      </c>
      <c r="M2" s="105" t="s">
        <v>491</v>
      </c>
      <c r="N2" s="79" t="s">
        <v>442</v>
      </c>
      <c r="O2" s="79" t="s">
        <v>443</v>
      </c>
      <c r="P2" s="80" t="s">
        <v>492</v>
      </c>
    </row>
    <row r="3" spans="1:22" x14ac:dyDescent="0.2">
      <c r="A3" s="81" t="s">
        <v>0</v>
      </c>
      <c r="B3" s="76">
        <v>349</v>
      </c>
      <c r="C3" s="84">
        <v>226</v>
      </c>
      <c r="D3" s="83">
        <v>0.64800000000000002</v>
      </c>
      <c r="E3" s="84">
        <v>341</v>
      </c>
      <c r="F3" s="84" t="s">
        <v>472</v>
      </c>
      <c r="G3" s="85">
        <v>0.66599999999999993</v>
      </c>
      <c r="H3" s="84">
        <v>326</v>
      </c>
      <c r="I3" s="84" t="s">
        <v>439</v>
      </c>
      <c r="J3" s="85">
        <v>0.79754999999999998</v>
      </c>
      <c r="K3" s="84">
        <v>316</v>
      </c>
      <c r="L3" s="84" t="s">
        <v>458</v>
      </c>
      <c r="M3" s="85">
        <v>0.86099999999999999</v>
      </c>
      <c r="N3" s="84">
        <v>274</v>
      </c>
      <c r="O3" s="84">
        <v>253</v>
      </c>
      <c r="P3" s="85">
        <v>0.9234</v>
      </c>
    </row>
    <row r="4" spans="1:22" x14ac:dyDescent="0.2">
      <c r="A4" s="81" t="s">
        <v>3</v>
      </c>
      <c r="B4" s="76">
        <v>1840</v>
      </c>
      <c r="C4" s="84">
        <v>1125</v>
      </c>
      <c r="D4" s="83">
        <v>0.61099999999999999</v>
      </c>
      <c r="E4" s="84">
        <v>1734</v>
      </c>
      <c r="F4" s="84" t="s">
        <v>473</v>
      </c>
      <c r="G4" s="85">
        <v>0.58899999999999997</v>
      </c>
      <c r="H4" s="84">
        <v>1612</v>
      </c>
      <c r="I4" s="84" t="s">
        <v>448</v>
      </c>
      <c r="J4" s="85">
        <v>0.7121599999999999</v>
      </c>
      <c r="K4" s="84">
        <v>1661</v>
      </c>
      <c r="L4" s="84" t="s">
        <v>459</v>
      </c>
      <c r="M4" s="85">
        <v>0.71599999999999997</v>
      </c>
      <c r="N4" s="84">
        <v>1636</v>
      </c>
      <c r="O4" s="84">
        <v>1284</v>
      </c>
      <c r="P4" s="85">
        <v>0.78480000000000005</v>
      </c>
      <c r="T4" s="86"/>
    </row>
    <row r="5" spans="1:22" x14ac:dyDescent="0.2">
      <c r="A5" s="81" t="s">
        <v>2</v>
      </c>
      <c r="B5" s="76">
        <v>162</v>
      </c>
      <c r="C5" s="84">
        <v>101</v>
      </c>
      <c r="D5" s="83">
        <v>0.623</v>
      </c>
      <c r="E5" s="84">
        <v>140</v>
      </c>
      <c r="F5" s="84" t="s">
        <v>454</v>
      </c>
      <c r="G5" s="85">
        <v>0.56399999999999995</v>
      </c>
      <c r="H5" s="84">
        <v>95</v>
      </c>
      <c r="I5" s="84" t="s">
        <v>449</v>
      </c>
      <c r="J5" s="85">
        <v>0.82105000000000006</v>
      </c>
      <c r="K5" s="84">
        <v>129</v>
      </c>
      <c r="L5" s="84" t="s">
        <v>460</v>
      </c>
      <c r="M5" s="85">
        <v>0.69799999999999995</v>
      </c>
      <c r="N5" s="84">
        <v>115</v>
      </c>
      <c r="O5" s="84">
        <v>95</v>
      </c>
      <c r="P5" s="85">
        <v>0.82609999999999995</v>
      </c>
      <c r="T5" s="86"/>
    </row>
    <row r="6" spans="1:22" x14ac:dyDescent="0.2">
      <c r="A6" s="81" t="s">
        <v>4</v>
      </c>
      <c r="B6" s="76">
        <v>2031</v>
      </c>
      <c r="C6" s="84">
        <v>1600</v>
      </c>
      <c r="D6" s="83">
        <v>0.78799999999999992</v>
      </c>
      <c r="E6" s="84">
        <v>2021</v>
      </c>
      <c r="F6" s="84" t="s">
        <v>474</v>
      </c>
      <c r="G6" s="85">
        <v>0.77300000000000002</v>
      </c>
      <c r="H6" s="84">
        <v>1977</v>
      </c>
      <c r="I6" s="84" t="s">
        <v>450</v>
      </c>
      <c r="J6" s="85">
        <v>0.84876000000000007</v>
      </c>
      <c r="K6" s="84">
        <v>1981</v>
      </c>
      <c r="L6" s="84" t="s">
        <v>461</v>
      </c>
      <c r="M6" s="85">
        <v>0.86699999999999999</v>
      </c>
      <c r="N6" s="84">
        <v>2121</v>
      </c>
      <c r="O6" s="84">
        <v>1849</v>
      </c>
      <c r="P6" s="85">
        <v>0.87180000000000002</v>
      </c>
      <c r="T6" s="86"/>
    </row>
    <row r="7" spans="1:22" x14ac:dyDescent="0.2">
      <c r="A7" s="81" t="s">
        <v>5</v>
      </c>
      <c r="B7" s="76">
        <v>363</v>
      </c>
      <c r="C7" s="84">
        <v>278</v>
      </c>
      <c r="D7" s="83">
        <v>0.7659999999999999</v>
      </c>
      <c r="E7" s="84">
        <v>408</v>
      </c>
      <c r="F7" s="84" t="s">
        <v>475</v>
      </c>
      <c r="G7" s="85">
        <v>0.71799999999999997</v>
      </c>
      <c r="H7" s="84">
        <v>380</v>
      </c>
      <c r="I7" s="84" t="s">
        <v>451</v>
      </c>
      <c r="J7" s="85">
        <v>0.78421000000000007</v>
      </c>
      <c r="K7" s="84">
        <v>396</v>
      </c>
      <c r="L7" s="84" t="s">
        <v>462</v>
      </c>
      <c r="M7" s="85">
        <v>0.8590000000000001</v>
      </c>
      <c r="N7" s="84">
        <v>376</v>
      </c>
      <c r="O7" s="84">
        <v>330</v>
      </c>
      <c r="P7" s="85">
        <v>0.87770000000000004</v>
      </c>
      <c r="T7" s="86"/>
    </row>
    <row r="8" spans="1:22" x14ac:dyDescent="0.2">
      <c r="A8" s="81" t="s">
        <v>6</v>
      </c>
      <c r="B8" s="76">
        <v>304</v>
      </c>
      <c r="C8" s="84">
        <v>259</v>
      </c>
      <c r="D8" s="83">
        <v>0.85199999999999998</v>
      </c>
      <c r="E8" s="84">
        <v>269</v>
      </c>
      <c r="F8" s="84" t="s">
        <v>476</v>
      </c>
      <c r="G8" s="85">
        <v>0.82900000000000007</v>
      </c>
      <c r="H8" s="84">
        <v>288</v>
      </c>
      <c r="I8" s="84" t="s">
        <v>452</v>
      </c>
      <c r="J8" s="85">
        <v>0.87846999999999997</v>
      </c>
      <c r="K8" s="84">
        <v>301</v>
      </c>
      <c r="L8" s="84" t="s">
        <v>463</v>
      </c>
      <c r="M8" s="85">
        <v>0.88</v>
      </c>
      <c r="N8" s="84">
        <v>336</v>
      </c>
      <c r="O8" s="84">
        <v>285</v>
      </c>
      <c r="P8" s="85">
        <v>0.84819999999999995</v>
      </c>
      <c r="T8" s="86"/>
    </row>
    <row r="9" spans="1:22" x14ac:dyDescent="0.2">
      <c r="A9" s="81" t="s">
        <v>7</v>
      </c>
      <c r="B9" s="76">
        <v>281</v>
      </c>
      <c r="C9" s="84">
        <v>178</v>
      </c>
      <c r="D9" s="83">
        <v>0.63300000000000001</v>
      </c>
      <c r="E9" s="84">
        <v>274</v>
      </c>
      <c r="F9" s="84" t="s">
        <v>477</v>
      </c>
      <c r="G9" s="85">
        <v>0.68599999999999994</v>
      </c>
      <c r="H9" s="84">
        <v>233</v>
      </c>
      <c r="I9" s="84" t="s">
        <v>453</v>
      </c>
      <c r="J9" s="85">
        <v>0.82833000000000001</v>
      </c>
      <c r="K9" s="84">
        <v>210</v>
      </c>
      <c r="L9" s="84" t="s">
        <v>464</v>
      </c>
      <c r="M9" s="85">
        <v>0.91</v>
      </c>
      <c r="N9" s="84">
        <v>262</v>
      </c>
      <c r="O9" s="84">
        <v>213</v>
      </c>
      <c r="P9" s="85">
        <v>0.81299999999999994</v>
      </c>
      <c r="T9" s="86"/>
    </row>
    <row r="10" spans="1:22" x14ac:dyDescent="0.2">
      <c r="A10" s="81" t="s">
        <v>8</v>
      </c>
      <c r="B10" s="76">
        <v>94</v>
      </c>
      <c r="C10" s="84">
        <v>69</v>
      </c>
      <c r="D10" s="83">
        <v>0.7340000000000001</v>
      </c>
      <c r="E10" s="84">
        <v>94</v>
      </c>
      <c r="F10" s="84" t="s">
        <v>478</v>
      </c>
      <c r="G10" s="85">
        <v>0.72299999999999998</v>
      </c>
      <c r="H10" s="84">
        <v>102</v>
      </c>
      <c r="I10" s="84" t="s">
        <v>454</v>
      </c>
      <c r="J10" s="85">
        <v>0.77450999999999992</v>
      </c>
      <c r="K10" s="84">
        <v>117</v>
      </c>
      <c r="L10" s="84" t="s">
        <v>465</v>
      </c>
      <c r="M10" s="85">
        <v>0.74400000000000011</v>
      </c>
      <c r="N10" s="84">
        <v>84</v>
      </c>
      <c r="O10" s="84">
        <v>76</v>
      </c>
      <c r="P10" s="85">
        <v>0.90480000000000005</v>
      </c>
      <c r="T10" s="86"/>
    </row>
    <row r="11" spans="1:22" x14ac:dyDescent="0.2">
      <c r="A11" s="81" t="s">
        <v>9</v>
      </c>
      <c r="B11" s="76">
        <v>188</v>
      </c>
      <c r="C11" s="84">
        <v>136</v>
      </c>
      <c r="D11" s="83">
        <v>0.72299999999999998</v>
      </c>
      <c r="E11" s="84">
        <v>178</v>
      </c>
      <c r="F11" s="84" t="s">
        <v>479</v>
      </c>
      <c r="G11" s="85">
        <v>0.81499999999999995</v>
      </c>
      <c r="H11" s="84">
        <v>145</v>
      </c>
      <c r="I11" s="84" t="s">
        <v>455</v>
      </c>
      <c r="J11" s="85">
        <v>0.83447999999999989</v>
      </c>
      <c r="K11" s="84">
        <v>159</v>
      </c>
      <c r="L11" s="84" t="s">
        <v>466</v>
      </c>
      <c r="M11" s="85">
        <v>0.91799999999999993</v>
      </c>
      <c r="N11" s="84">
        <v>162</v>
      </c>
      <c r="O11" s="84">
        <v>150</v>
      </c>
      <c r="P11" s="85">
        <v>0.92589999999999995</v>
      </c>
      <c r="T11" s="86"/>
    </row>
    <row r="12" spans="1:22" x14ac:dyDescent="0.2">
      <c r="A12" s="81" t="s">
        <v>10</v>
      </c>
      <c r="B12" s="76">
        <v>81</v>
      </c>
      <c r="C12" s="84">
        <v>61</v>
      </c>
      <c r="D12" s="83">
        <v>0.753</v>
      </c>
      <c r="E12" s="84">
        <v>64</v>
      </c>
      <c r="F12" s="84" t="s">
        <v>480</v>
      </c>
      <c r="G12" s="85">
        <v>0.42200000000000004</v>
      </c>
      <c r="H12" s="84">
        <v>82</v>
      </c>
      <c r="I12" s="84" t="s">
        <v>456</v>
      </c>
      <c r="J12" s="85">
        <v>0.76828999999999992</v>
      </c>
      <c r="K12" s="84">
        <v>65</v>
      </c>
      <c r="L12" s="84" t="s">
        <v>467</v>
      </c>
      <c r="M12" s="85">
        <v>0.8</v>
      </c>
      <c r="N12" s="84">
        <v>69</v>
      </c>
      <c r="O12" s="84">
        <v>66</v>
      </c>
      <c r="P12" s="85">
        <v>0.95650000000000002</v>
      </c>
      <c r="T12" s="86"/>
    </row>
    <row r="13" spans="1:22" x14ac:dyDescent="0.2">
      <c r="A13" s="81" t="s">
        <v>11</v>
      </c>
      <c r="B13" s="76">
        <v>119</v>
      </c>
      <c r="C13" s="84">
        <v>95</v>
      </c>
      <c r="D13" s="83">
        <v>0.79799999999999993</v>
      </c>
      <c r="E13" s="84">
        <v>119</v>
      </c>
      <c r="F13" s="84" t="s">
        <v>481</v>
      </c>
      <c r="G13" s="85">
        <v>0.68900000000000006</v>
      </c>
      <c r="H13" s="84">
        <v>100</v>
      </c>
      <c r="I13" s="84" t="s">
        <v>457</v>
      </c>
      <c r="J13" s="85">
        <v>0.93</v>
      </c>
      <c r="K13" s="84">
        <v>106</v>
      </c>
      <c r="L13" s="84" t="s">
        <v>468</v>
      </c>
      <c r="M13" s="85">
        <v>0.91500000000000004</v>
      </c>
      <c r="N13" s="84">
        <v>110</v>
      </c>
      <c r="O13" s="84">
        <v>101</v>
      </c>
      <c r="P13" s="85">
        <v>0.91820000000000002</v>
      </c>
      <c r="T13" s="86"/>
    </row>
    <row r="14" spans="1:22" x14ac:dyDescent="0.2">
      <c r="B14" s="89"/>
      <c r="C14" s="89"/>
      <c r="D14" s="89"/>
      <c r="E14" s="90"/>
      <c r="F14" s="90"/>
      <c r="G14" s="89"/>
      <c r="H14" s="89"/>
      <c r="I14" s="89"/>
      <c r="J14" s="89"/>
      <c r="K14" s="89"/>
      <c r="L14" s="89"/>
      <c r="M14" s="89"/>
      <c r="T14" s="86"/>
    </row>
    <row r="15" spans="1:22" x14ac:dyDescent="0.2">
      <c r="B15" s="89"/>
      <c r="C15" s="89"/>
      <c r="D15" s="89"/>
      <c r="E15" s="90"/>
      <c r="F15" s="90"/>
      <c r="G15" s="89"/>
      <c r="H15" s="89"/>
      <c r="I15" s="89"/>
      <c r="J15" s="89"/>
      <c r="K15" s="89"/>
      <c r="L15" s="89"/>
      <c r="M15" s="89"/>
      <c r="T15" s="91"/>
      <c r="U15" s="92"/>
      <c r="V15" s="92"/>
    </row>
    <row r="16" spans="1:22" x14ac:dyDescent="0.2">
      <c r="B16" s="89"/>
      <c r="C16" s="89"/>
      <c r="D16" s="89"/>
      <c r="E16" s="90"/>
      <c r="F16" s="90"/>
      <c r="G16" s="89"/>
      <c r="H16" s="89"/>
      <c r="I16" s="89"/>
      <c r="J16" s="89"/>
      <c r="K16" s="89"/>
      <c r="L16" s="89"/>
      <c r="M16" s="89"/>
      <c r="T16" s="92"/>
      <c r="U16" s="92"/>
      <c r="V16" s="92"/>
    </row>
    <row r="17" spans="1:22" x14ac:dyDescent="0.2">
      <c r="B17" s="89"/>
      <c r="C17" s="89"/>
      <c r="D17" s="89"/>
      <c r="E17" s="90"/>
      <c r="F17" s="90"/>
      <c r="G17" s="89"/>
      <c r="H17" s="89"/>
      <c r="I17" s="89"/>
      <c r="J17" s="89"/>
      <c r="K17" s="89"/>
      <c r="L17" s="89"/>
      <c r="M17" s="89"/>
      <c r="T17" s="92"/>
      <c r="U17" s="92"/>
      <c r="V17" s="92"/>
    </row>
    <row r="18" spans="1:22" x14ac:dyDescent="0.2">
      <c r="B18" s="89"/>
      <c r="C18" s="89"/>
      <c r="D18" s="89"/>
      <c r="E18" s="90"/>
      <c r="F18" s="90"/>
      <c r="G18" s="89"/>
      <c r="H18" s="89"/>
      <c r="I18" s="89"/>
      <c r="J18" s="89"/>
      <c r="K18" s="89"/>
      <c r="L18" s="89"/>
      <c r="M18" s="89"/>
      <c r="T18" s="92"/>
      <c r="U18" s="92"/>
      <c r="V18" s="92"/>
    </row>
    <row r="19" spans="1:22" ht="38.25" x14ac:dyDescent="0.2">
      <c r="B19" s="93" t="s">
        <v>482</v>
      </c>
      <c r="C19" s="93" t="s">
        <v>483</v>
      </c>
      <c r="D19" s="93" t="s">
        <v>484</v>
      </c>
      <c r="E19" s="93" t="s">
        <v>485</v>
      </c>
      <c r="F19" s="93" t="s">
        <v>486</v>
      </c>
      <c r="G19" s="93" t="s">
        <v>487</v>
      </c>
      <c r="H19" s="93" t="s">
        <v>488</v>
      </c>
      <c r="I19" s="93" t="s">
        <v>489</v>
      </c>
      <c r="J19" s="93" t="s">
        <v>444</v>
      </c>
      <c r="K19" s="93" t="s">
        <v>445</v>
      </c>
      <c r="T19" s="92"/>
      <c r="U19" s="92"/>
      <c r="V19" s="92"/>
    </row>
    <row r="20" spans="1:22" ht="15" x14ac:dyDescent="0.25">
      <c r="A20" s="81" t="s">
        <v>0</v>
      </c>
      <c r="B20" s="100">
        <v>68</v>
      </c>
      <c r="C20" s="101">
        <v>0.05</v>
      </c>
      <c r="D20" s="2">
        <v>47</v>
      </c>
      <c r="E20" s="102">
        <v>3.3000000000000002E-2</v>
      </c>
      <c r="F20" s="2">
        <v>45</v>
      </c>
      <c r="G20" s="102">
        <v>3.3000000000000002E-2</v>
      </c>
      <c r="H20" s="94">
        <v>26</v>
      </c>
      <c r="I20" s="95">
        <v>1.9E-2</v>
      </c>
      <c r="J20" s="96">
        <v>19</v>
      </c>
      <c r="K20" s="97">
        <v>1.4E-2</v>
      </c>
      <c r="R20" s="10"/>
      <c r="S20" s="82"/>
      <c r="T20" s="92"/>
      <c r="U20" s="92"/>
      <c r="V20" s="92"/>
    </row>
    <row r="21" spans="1:22" ht="15" x14ac:dyDescent="0.25">
      <c r="A21" s="81" t="s">
        <v>3</v>
      </c>
      <c r="B21" s="94">
        <v>470</v>
      </c>
      <c r="C21" s="101">
        <v>6.5000000000000002E-2</v>
      </c>
      <c r="D21" s="2">
        <v>481</v>
      </c>
      <c r="E21" s="102">
        <v>6.9000000000000006E-2</v>
      </c>
      <c r="F21" s="2">
        <v>398</v>
      </c>
      <c r="G21" s="102">
        <v>5.7999999999999996E-2</v>
      </c>
      <c r="H21" s="94">
        <v>327</v>
      </c>
      <c r="I21" s="95">
        <v>4.7E-2</v>
      </c>
      <c r="J21" s="96">
        <v>312</v>
      </c>
      <c r="K21" s="97">
        <v>4.3999999999999997E-2</v>
      </c>
      <c r="R21" s="10"/>
      <c r="S21" s="82"/>
      <c r="T21" s="92"/>
      <c r="V21" s="98"/>
    </row>
    <row r="22" spans="1:22" ht="15" x14ac:dyDescent="0.25">
      <c r="A22" s="81" t="s">
        <v>2</v>
      </c>
      <c r="B22" s="94">
        <v>23</v>
      </c>
      <c r="C22" s="101">
        <v>4.0999999999999995E-2</v>
      </c>
      <c r="D22" s="2">
        <v>26</v>
      </c>
      <c r="E22" s="102">
        <v>4.8000000000000001E-2</v>
      </c>
      <c r="F22" s="2">
        <v>18</v>
      </c>
      <c r="G22" s="102">
        <v>3.7999999999999999E-2</v>
      </c>
      <c r="H22" s="94">
        <v>21</v>
      </c>
      <c r="I22" s="95">
        <v>4.2000000000000003E-2</v>
      </c>
      <c r="J22" s="96">
        <v>18</v>
      </c>
      <c r="K22" s="97">
        <v>3.5999999999999997E-2</v>
      </c>
      <c r="R22" s="10"/>
      <c r="S22" s="82"/>
      <c r="T22" s="92"/>
      <c r="V22" s="98"/>
    </row>
    <row r="23" spans="1:22" ht="15" x14ac:dyDescent="0.25">
      <c r="A23" s="81" t="s">
        <v>4</v>
      </c>
      <c r="B23" s="94">
        <v>175</v>
      </c>
      <c r="C23" s="101">
        <v>2.1000000000000001E-2</v>
      </c>
      <c r="D23" s="2">
        <v>198</v>
      </c>
      <c r="E23" s="102">
        <v>2.3E-2</v>
      </c>
      <c r="F23" s="2">
        <v>180</v>
      </c>
      <c r="G23" s="102">
        <v>2.1000000000000001E-2</v>
      </c>
      <c r="H23" s="94">
        <v>160</v>
      </c>
      <c r="I23" s="95">
        <v>1.8000000000000002E-2</v>
      </c>
      <c r="J23" s="96">
        <v>191</v>
      </c>
      <c r="K23" s="97">
        <v>2.1000000000000001E-2</v>
      </c>
      <c r="R23" s="10"/>
      <c r="S23" s="82"/>
      <c r="T23" s="92"/>
      <c r="V23" s="98"/>
    </row>
    <row r="24" spans="1:22" ht="15" x14ac:dyDescent="0.25">
      <c r="A24" s="81" t="s">
        <v>5</v>
      </c>
      <c r="B24" s="94">
        <v>40</v>
      </c>
      <c r="C24" s="101">
        <v>2.5000000000000001E-2</v>
      </c>
      <c r="D24" s="2">
        <v>50</v>
      </c>
      <c r="E24" s="102">
        <v>3.1E-2</v>
      </c>
      <c r="F24" s="2">
        <v>58</v>
      </c>
      <c r="G24" s="102">
        <v>3.6000000000000004E-2</v>
      </c>
      <c r="H24" s="94">
        <v>45</v>
      </c>
      <c r="I24" s="95">
        <v>2.7000000000000003E-2</v>
      </c>
      <c r="J24" s="96">
        <v>52</v>
      </c>
      <c r="K24" s="97">
        <v>3.2000000000000001E-2</v>
      </c>
      <c r="R24" s="10"/>
      <c r="S24" s="82"/>
      <c r="T24" s="92"/>
      <c r="V24" s="98"/>
    </row>
    <row r="25" spans="1:22" ht="15" x14ac:dyDescent="0.25">
      <c r="A25" s="81" t="s">
        <v>6</v>
      </c>
      <c r="B25" s="94">
        <v>16</v>
      </c>
      <c r="C25" s="101">
        <v>1.3000000000000001E-2</v>
      </c>
      <c r="D25" s="2">
        <v>27</v>
      </c>
      <c r="E25" s="102">
        <v>2.2000000000000002E-2</v>
      </c>
      <c r="F25" s="2">
        <v>34</v>
      </c>
      <c r="G25" s="102">
        <v>2.7000000000000003E-2</v>
      </c>
      <c r="H25" s="94">
        <v>45</v>
      </c>
      <c r="I25" s="95">
        <v>3.6000000000000004E-2</v>
      </c>
      <c r="J25" s="96">
        <v>38</v>
      </c>
      <c r="K25" s="97">
        <v>0.03</v>
      </c>
      <c r="R25" s="10"/>
      <c r="S25" s="82"/>
      <c r="T25" s="92"/>
      <c r="V25" s="98"/>
    </row>
    <row r="26" spans="1:22" ht="15" x14ac:dyDescent="0.25">
      <c r="A26" s="81" t="s">
        <v>7</v>
      </c>
      <c r="B26" s="94">
        <v>53</v>
      </c>
      <c r="C26" s="101">
        <v>4.9000000000000002E-2</v>
      </c>
      <c r="D26" s="2">
        <v>31</v>
      </c>
      <c r="E26" s="102">
        <v>2.8999999999999998E-2</v>
      </c>
      <c r="F26" s="2">
        <v>31</v>
      </c>
      <c r="G26" s="102">
        <v>0.03</v>
      </c>
      <c r="H26" s="94">
        <v>28</v>
      </c>
      <c r="I26" s="95">
        <v>2.7000000000000003E-2</v>
      </c>
      <c r="J26" s="96">
        <v>29</v>
      </c>
      <c r="K26" s="97">
        <v>2.7E-2</v>
      </c>
      <c r="R26" s="10"/>
      <c r="S26" s="82"/>
      <c r="V26" s="98"/>
    </row>
    <row r="27" spans="1:22" ht="15" x14ac:dyDescent="0.25">
      <c r="A27" s="81" t="s">
        <v>8</v>
      </c>
      <c r="B27" s="94">
        <v>22</v>
      </c>
      <c r="C27" s="101">
        <v>5.2999999999999999E-2</v>
      </c>
      <c r="D27" s="2">
        <v>93</v>
      </c>
      <c r="E27" s="102">
        <v>4.4000000000000004E-2</v>
      </c>
      <c r="F27" s="2">
        <v>12</v>
      </c>
      <c r="G27" s="102">
        <v>0.03</v>
      </c>
      <c r="H27" s="94">
        <v>20</v>
      </c>
      <c r="I27" s="95">
        <v>4.9000000000000002E-2</v>
      </c>
      <c r="J27" s="96" t="s">
        <v>12</v>
      </c>
      <c r="K27" s="97" t="s">
        <v>427</v>
      </c>
      <c r="R27" s="10"/>
      <c r="S27" s="82"/>
      <c r="V27" s="98"/>
    </row>
    <row r="28" spans="1:22" ht="15" x14ac:dyDescent="0.25">
      <c r="A28" s="81" t="s">
        <v>9</v>
      </c>
      <c r="B28" s="94">
        <v>18</v>
      </c>
      <c r="C28" s="101">
        <v>2.5000000000000001E-2</v>
      </c>
      <c r="D28" s="2">
        <v>21</v>
      </c>
      <c r="E28" s="102">
        <v>5.2000000000000005E-2</v>
      </c>
      <c r="F28" s="2">
        <v>16</v>
      </c>
      <c r="G28" s="102">
        <v>2.2000000000000002E-2</v>
      </c>
      <c r="H28" s="94">
        <v>11</v>
      </c>
      <c r="I28" s="95">
        <v>1.3999999999999999E-2</v>
      </c>
      <c r="J28" s="96">
        <v>17</v>
      </c>
      <c r="K28" s="97">
        <v>2.1000000000000001E-2</v>
      </c>
      <c r="R28" s="10"/>
      <c r="S28" s="82"/>
      <c r="V28" s="98"/>
    </row>
    <row r="29" spans="1:22" ht="15" x14ac:dyDescent="0.25">
      <c r="A29" s="81" t="s">
        <v>10</v>
      </c>
      <c r="B29" s="94">
        <v>13</v>
      </c>
      <c r="C29" s="101">
        <v>4.4999999999999998E-2</v>
      </c>
      <c r="D29" s="96" t="s">
        <v>12</v>
      </c>
      <c r="E29" s="97" t="s">
        <v>427</v>
      </c>
      <c r="F29" s="2">
        <v>14</v>
      </c>
      <c r="G29" s="102">
        <v>4.7E-2</v>
      </c>
      <c r="H29" s="96" t="s">
        <v>12</v>
      </c>
      <c r="I29" s="97" t="s">
        <v>427</v>
      </c>
      <c r="J29" s="96" t="s">
        <v>12</v>
      </c>
      <c r="K29" s="97" t="s">
        <v>427</v>
      </c>
      <c r="R29" s="10"/>
      <c r="S29" s="82"/>
      <c r="V29" s="98"/>
    </row>
    <row r="30" spans="1:22" x14ac:dyDescent="0.2">
      <c r="A30" s="81" t="s">
        <v>11</v>
      </c>
      <c r="B30" s="96" t="s">
        <v>12</v>
      </c>
      <c r="C30" s="97" t="s">
        <v>427</v>
      </c>
      <c r="D30" s="96" t="s">
        <v>12</v>
      </c>
      <c r="E30" s="97" t="s">
        <v>427</v>
      </c>
      <c r="F30" s="96" t="s">
        <v>12</v>
      </c>
      <c r="G30" s="97" t="s">
        <v>427</v>
      </c>
      <c r="H30" s="96" t="s">
        <v>12</v>
      </c>
      <c r="I30" s="97" t="s">
        <v>427</v>
      </c>
      <c r="J30" s="96" t="s">
        <v>12</v>
      </c>
      <c r="K30" s="97" t="s">
        <v>427</v>
      </c>
    </row>
    <row r="31" spans="1:22" x14ac:dyDescent="0.2">
      <c r="B31" s="103"/>
      <c r="C31" s="103"/>
      <c r="D31" s="103"/>
      <c r="E31" s="104"/>
      <c r="F31" s="104"/>
      <c r="G31" s="103"/>
      <c r="H31" s="103"/>
      <c r="I31" s="104" t="s">
        <v>428</v>
      </c>
      <c r="J31" s="103"/>
      <c r="K31" s="103"/>
    </row>
    <row r="35" spans="3:3" x14ac:dyDescent="0.2">
      <c r="C35" s="9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of Contents</vt:lpstr>
      <vt:lpstr>Sheet1</vt:lpstr>
      <vt:lpstr>Unemployment - Workforce </vt:lpstr>
      <vt:lpstr>Labor Force Participation</vt:lpstr>
      <vt:lpstr>Top Occupations &amp; Projections</vt:lpstr>
      <vt:lpstr>Job Postings by Sector</vt:lpstr>
      <vt:lpstr>Jobs by County and Sector</vt:lpstr>
      <vt:lpstr>Post Secondary Data</vt:lpstr>
      <vt:lpstr>HS data (grad, dropout)</vt:lpstr>
      <vt:lpstr>CTAE overview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Camille Mciver</dc:creator>
  <cp:lastModifiedBy>Dr. Ulrica</cp:lastModifiedBy>
  <dcterms:created xsi:type="dcterms:W3CDTF">2018-11-09T17:21:40Z</dcterms:created>
  <dcterms:modified xsi:type="dcterms:W3CDTF">2018-12-03T21:55:02Z</dcterms:modified>
</cp:coreProperties>
</file>